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G:\My Drive\Computer Files\Report Cards\2021 Banking on Climate Chaos\Website\UPDATED\"/>
    </mc:Choice>
  </mc:AlternateContent>
  <xr:revisionPtr revIDLastSave="0" documentId="13_ncr:1_{7EB732EE-0105-445B-88B3-EEE8131C481B}" xr6:coauthVersionLast="46" xr6:coauthVersionMax="46" xr10:uidLastSave="{00000000-0000-0000-0000-000000000000}"/>
  <bookViews>
    <workbookView xWindow="-28920" yWindow="-120" windowWidth="29040" windowHeight="15840" xr2:uid="{E080F930-1C7A-4355-BAAD-61E24A4C2E4A}"/>
  </bookViews>
  <sheets>
    <sheet name="Read Me" sheetId="2" r:id="rId1"/>
    <sheet name="Fossil Fuel Policy Scores" sheetId="1" r:id="rId2"/>
    <sheet name="Financed Emissions Analysis" sheetId="4" r:id="rId3"/>
    <sheet name="Financed Emissions Legend&amp;Note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M4" i="1" l="1"/>
  <c r="DN4" i="1"/>
  <c r="DO4" i="1"/>
  <c r="DP4" i="1"/>
  <c r="DQ4" i="1"/>
  <c r="DR4" i="1"/>
  <c r="DT4" i="1"/>
  <c r="DU4" i="1"/>
  <c r="DV4" i="1"/>
  <c r="DZ4" i="1"/>
  <c r="EA4" i="1"/>
  <c r="DM5" i="1"/>
  <c r="DN5" i="1"/>
  <c r="DO5" i="1"/>
  <c r="DP5" i="1"/>
  <c r="DQ5" i="1"/>
  <c r="DR5" i="1"/>
  <c r="DT5" i="1"/>
  <c r="DU5" i="1"/>
  <c r="DV5" i="1"/>
  <c r="DZ5" i="1"/>
  <c r="EA5" i="1"/>
  <c r="DM6" i="1"/>
  <c r="DN6" i="1"/>
  <c r="DO6" i="1"/>
  <c r="DP6" i="1"/>
  <c r="DQ6" i="1"/>
  <c r="DR6" i="1"/>
  <c r="DT6" i="1"/>
  <c r="DU6" i="1"/>
  <c r="DV6" i="1"/>
  <c r="DZ6" i="1"/>
  <c r="EB6" i="1" s="1"/>
  <c r="EA6" i="1"/>
  <c r="DM7" i="1"/>
  <c r="DN7" i="1"/>
  <c r="DO7" i="1"/>
  <c r="DP7" i="1"/>
  <c r="DQ7" i="1"/>
  <c r="DR7" i="1"/>
  <c r="DT7" i="1"/>
  <c r="DU7" i="1"/>
  <c r="DV7" i="1"/>
  <c r="DZ7" i="1"/>
  <c r="EB7" i="1" s="1"/>
  <c r="EA7" i="1"/>
  <c r="DM8" i="1"/>
  <c r="DN8" i="1"/>
  <c r="DO8" i="1"/>
  <c r="DP8" i="1"/>
  <c r="DQ8" i="1"/>
  <c r="DR8" i="1"/>
  <c r="DT8" i="1"/>
  <c r="DU8" i="1"/>
  <c r="DV8" i="1"/>
  <c r="DZ8" i="1"/>
  <c r="EA8" i="1"/>
  <c r="DM9" i="1"/>
  <c r="DN9" i="1"/>
  <c r="DO9" i="1"/>
  <c r="DP9" i="1"/>
  <c r="DQ9" i="1"/>
  <c r="DR9" i="1"/>
  <c r="DT9" i="1"/>
  <c r="DU9" i="1"/>
  <c r="DV9" i="1"/>
  <c r="DZ9" i="1"/>
  <c r="EA9" i="1"/>
  <c r="DM10" i="1"/>
  <c r="DN10" i="1"/>
  <c r="DO10" i="1"/>
  <c r="DP10" i="1"/>
  <c r="DQ10" i="1"/>
  <c r="DR10" i="1"/>
  <c r="DT10" i="1"/>
  <c r="DU10" i="1"/>
  <c r="DV10" i="1"/>
  <c r="DZ10" i="1"/>
  <c r="EA10" i="1"/>
  <c r="EB10" i="1"/>
  <c r="DM11" i="1"/>
  <c r="DN11" i="1"/>
  <c r="DO11" i="1"/>
  <c r="DP11" i="1"/>
  <c r="DQ11" i="1"/>
  <c r="DR11" i="1"/>
  <c r="DT11" i="1"/>
  <c r="DU11" i="1"/>
  <c r="DV11" i="1"/>
  <c r="DZ11" i="1"/>
  <c r="EA11" i="1"/>
  <c r="EB11" i="1"/>
  <c r="DM12" i="1"/>
  <c r="DN12" i="1"/>
  <c r="DO12" i="1"/>
  <c r="DP12" i="1"/>
  <c r="DQ12" i="1"/>
  <c r="DR12" i="1"/>
  <c r="DT12" i="1"/>
  <c r="DU12" i="1"/>
  <c r="DV12" i="1"/>
  <c r="DZ12" i="1"/>
  <c r="EA12" i="1"/>
  <c r="DM13" i="1"/>
  <c r="DN13" i="1"/>
  <c r="DO13" i="1"/>
  <c r="DP13" i="1"/>
  <c r="DQ13" i="1"/>
  <c r="DR13" i="1"/>
  <c r="DT13" i="1"/>
  <c r="DU13" i="1"/>
  <c r="DV13" i="1"/>
  <c r="DZ13" i="1"/>
  <c r="EA13" i="1"/>
  <c r="DM14" i="1"/>
  <c r="DN14" i="1"/>
  <c r="DO14" i="1"/>
  <c r="DP14" i="1"/>
  <c r="DQ14" i="1"/>
  <c r="DR14" i="1"/>
  <c r="DT14" i="1"/>
  <c r="DU14" i="1"/>
  <c r="DV14" i="1"/>
  <c r="DZ14" i="1"/>
  <c r="EB14" i="1" s="1"/>
  <c r="EA14" i="1"/>
  <c r="DM15" i="1"/>
  <c r="DN15" i="1"/>
  <c r="DO15" i="1"/>
  <c r="DP15" i="1"/>
  <c r="DQ15" i="1"/>
  <c r="DR15" i="1"/>
  <c r="DT15" i="1"/>
  <c r="DU15" i="1"/>
  <c r="DV15" i="1"/>
  <c r="DZ15" i="1"/>
  <c r="EA15" i="1"/>
  <c r="DM16" i="1"/>
  <c r="DN16" i="1"/>
  <c r="DO16" i="1"/>
  <c r="DP16" i="1"/>
  <c r="DQ16" i="1"/>
  <c r="DR16" i="1"/>
  <c r="DT16" i="1"/>
  <c r="DU16" i="1"/>
  <c r="DV16" i="1"/>
  <c r="DZ16" i="1"/>
  <c r="EA16" i="1"/>
  <c r="DM17" i="1"/>
  <c r="DN17" i="1"/>
  <c r="DO17" i="1"/>
  <c r="DP17" i="1"/>
  <c r="DQ17" i="1"/>
  <c r="DR17" i="1"/>
  <c r="DT17" i="1"/>
  <c r="DU17" i="1"/>
  <c r="DV17" i="1"/>
  <c r="DZ17" i="1"/>
  <c r="EA17" i="1"/>
  <c r="DM18" i="1"/>
  <c r="DN18" i="1"/>
  <c r="DO18" i="1"/>
  <c r="DP18" i="1"/>
  <c r="DQ18" i="1"/>
  <c r="DR18" i="1"/>
  <c r="DT18" i="1"/>
  <c r="DU18" i="1"/>
  <c r="DV18" i="1"/>
  <c r="DZ18" i="1"/>
  <c r="EB18" i="1" s="1"/>
  <c r="EA18" i="1"/>
  <c r="DM19" i="1"/>
  <c r="DN19" i="1"/>
  <c r="DO19" i="1"/>
  <c r="DP19" i="1"/>
  <c r="DQ19" i="1"/>
  <c r="DR19" i="1"/>
  <c r="DT19" i="1"/>
  <c r="DW19" i="1" s="1"/>
  <c r="DU19" i="1"/>
  <c r="DV19" i="1"/>
  <c r="DZ19" i="1"/>
  <c r="EA19" i="1"/>
  <c r="DM20" i="1"/>
  <c r="DN20" i="1"/>
  <c r="DO20" i="1"/>
  <c r="DP20" i="1"/>
  <c r="DQ20" i="1"/>
  <c r="DR20" i="1"/>
  <c r="DT20" i="1"/>
  <c r="DU20" i="1"/>
  <c r="DV20" i="1"/>
  <c r="DZ20" i="1"/>
  <c r="EA20" i="1"/>
  <c r="DM21" i="1"/>
  <c r="DN21" i="1"/>
  <c r="DO21" i="1"/>
  <c r="DP21" i="1"/>
  <c r="DQ21" i="1"/>
  <c r="DR21" i="1"/>
  <c r="DT21" i="1"/>
  <c r="DU21" i="1"/>
  <c r="DV21" i="1"/>
  <c r="DZ21" i="1"/>
  <c r="EA21" i="1"/>
  <c r="DM22" i="1"/>
  <c r="DN22" i="1"/>
  <c r="DO22" i="1"/>
  <c r="DP22" i="1"/>
  <c r="DQ22" i="1"/>
  <c r="DR22" i="1"/>
  <c r="DT22" i="1"/>
  <c r="DU22" i="1"/>
  <c r="DV22" i="1"/>
  <c r="DZ22" i="1"/>
  <c r="EB22" i="1" s="1"/>
  <c r="EA22" i="1"/>
  <c r="DM23" i="1"/>
  <c r="DN23" i="1"/>
  <c r="DO23" i="1"/>
  <c r="DP23" i="1"/>
  <c r="DQ23" i="1"/>
  <c r="DR23" i="1"/>
  <c r="DT23" i="1"/>
  <c r="DW23" i="1" s="1"/>
  <c r="DU23" i="1"/>
  <c r="DV23" i="1"/>
  <c r="DZ23" i="1"/>
  <c r="EA23" i="1"/>
  <c r="DM24" i="1"/>
  <c r="DN24" i="1"/>
  <c r="DO24" i="1"/>
  <c r="DP24" i="1"/>
  <c r="DQ24" i="1"/>
  <c r="DR24" i="1"/>
  <c r="DT24" i="1"/>
  <c r="DU24" i="1"/>
  <c r="DV24" i="1"/>
  <c r="DZ24" i="1"/>
  <c r="EA24" i="1"/>
  <c r="DM25" i="1"/>
  <c r="DN25" i="1"/>
  <c r="DO25" i="1"/>
  <c r="DP25" i="1"/>
  <c r="DQ25" i="1"/>
  <c r="DR25" i="1"/>
  <c r="DT25" i="1"/>
  <c r="DU25" i="1"/>
  <c r="DV25" i="1"/>
  <c r="DZ25" i="1"/>
  <c r="EA25" i="1"/>
  <c r="DM26" i="1"/>
  <c r="DN26" i="1"/>
  <c r="DO26" i="1"/>
  <c r="DP26" i="1"/>
  <c r="DQ26" i="1"/>
  <c r="DR26" i="1"/>
  <c r="DT26" i="1"/>
  <c r="DU26" i="1"/>
  <c r="DV26" i="1"/>
  <c r="DZ26" i="1"/>
  <c r="EB26" i="1" s="1"/>
  <c r="EA26" i="1"/>
  <c r="DM27" i="1"/>
  <c r="DN27" i="1"/>
  <c r="DO27" i="1"/>
  <c r="DP27" i="1"/>
  <c r="DQ27" i="1"/>
  <c r="DR27" i="1"/>
  <c r="DT27" i="1"/>
  <c r="DW27" i="1" s="1"/>
  <c r="DU27" i="1"/>
  <c r="DV27" i="1"/>
  <c r="DZ27" i="1"/>
  <c r="EA27" i="1"/>
  <c r="DM28" i="1"/>
  <c r="DN28" i="1"/>
  <c r="DO28" i="1"/>
  <c r="DP28" i="1"/>
  <c r="DQ28" i="1"/>
  <c r="DR28" i="1"/>
  <c r="DT28" i="1"/>
  <c r="DU28" i="1"/>
  <c r="DV28" i="1"/>
  <c r="DZ28" i="1"/>
  <c r="EA28" i="1"/>
  <c r="DM29" i="1"/>
  <c r="DN29" i="1"/>
  <c r="DO29" i="1"/>
  <c r="DP29" i="1"/>
  <c r="DQ29" i="1"/>
  <c r="DR29" i="1"/>
  <c r="DT29" i="1"/>
  <c r="DU29" i="1"/>
  <c r="DV29" i="1"/>
  <c r="DZ29" i="1"/>
  <c r="EA29" i="1"/>
  <c r="DM30" i="1"/>
  <c r="DN30" i="1"/>
  <c r="DO30" i="1"/>
  <c r="DP30" i="1"/>
  <c r="DQ30" i="1"/>
  <c r="DR30" i="1"/>
  <c r="DT30" i="1"/>
  <c r="DU30" i="1"/>
  <c r="DV30" i="1"/>
  <c r="DZ30" i="1"/>
  <c r="EB30" i="1" s="1"/>
  <c r="EA30" i="1"/>
  <c r="DM31" i="1"/>
  <c r="DN31" i="1"/>
  <c r="DO31" i="1"/>
  <c r="DP31" i="1"/>
  <c r="DQ31" i="1"/>
  <c r="DR31" i="1"/>
  <c r="DT31" i="1"/>
  <c r="DU31" i="1"/>
  <c r="DV31" i="1"/>
  <c r="DZ31" i="1"/>
  <c r="EB31" i="1" s="1"/>
  <c r="EA31" i="1"/>
  <c r="DM32" i="1"/>
  <c r="DN32" i="1"/>
  <c r="DO32" i="1"/>
  <c r="DP32" i="1"/>
  <c r="DQ32" i="1"/>
  <c r="DR32" i="1"/>
  <c r="DT32" i="1"/>
  <c r="DU32" i="1"/>
  <c r="DV32" i="1"/>
  <c r="DZ32" i="1"/>
  <c r="EA32" i="1"/>
  <c r="DM33" i="1"/>
  <c r="DN33" i="1"/>
  <c r="DO33" i="1"/>
  <c r="DP33" i="1"/>
  <c r="DQ33" i="1"/>
  <c r="DR33" i="1"/>
  <c r="DT33" i="1"/>
  <c r="DU33" i="1"/>
  <c r="DV33" i="1"/>
  <c r="DZ33" i="1"/>
  <c r="EA33" i="1"/>
  <c r="DM34" i="1"/>
  <c r="DN34" i="1"/>
  <c r="DO34" i="1"/>
  <c r="DP34" i="1"/>
  <c r="DQ34" i="1"/>
  <c r="DR34" i="1"/>
  <c r="DT34" i="1"/>
  <c r="DU34" i="1"/>
  <c r="DV34" i="1"/>
  <c r="DZ34" i="1"/>
  <c r="EA34" i="1"/>
  <c r="DM35" i="1"/>
  <c r="DN35" i="1"/>
  <c r="DO35" i="1"/>
  <c r="DP35" i="1"/>
  <c r="DQ35" i="1"/>
  <c r="DR35" i="1"/>
  <c r="DT35" i="1"/>
  <c r="DU35" i="1"/>
  <c r="DV35" i="1"/>
  <c r="DZ35" i="1"/>
  <c r="EB35" i="1" s="1"/>
  <c r="EA35" i="1"/>
  <c r="DM36" i="1"/>
  <c r="DN36" i="1"/>
  <c r="DO36" i="1"/>
  <c r="DP36" i="1"/>
  <c r="DQ36" i="1"/>
  <c r="DR36" i="1"/>
  <c r="DT36" i="1"/>
  <c r="DU36" i="1"/>
  <c r="DV36" i="1"/>
  <c r="DZ36" i="1"/>
  <c r="EA36" i="1"/>
  <c r="DM37" i="1"/>
  <c r="DN37" i="1"/>
  <c r="DO37" i="1"/>
  <c r="DP37" i="1"/>
  <c r="DQ37" i="1"/>
  <c r="DR37" i="1"/>
  <c r="DT37" i="1"/>
  <c r="DU37" i="1"/>
  <c r="DV37" i="1"/>
  <c r="DZ37" i="1"/>
  <c r="EA37" i="1"/>
  <c r="DM38" i="1"/>
  <c r="DN38" i="1"/>
  <c r="DO38" i="1"/>
  <c r="DP38" i="1"/>
  <c r="DQ38" i="1"/>
  <c r="DR38" i="1"/>
  <c r="DT38" i="1"/>
  <c r="DU38" i="1"/>
  <c r="DV38" i="1"/>
  <c r="DW38" i="1" s="1"/>
  <c r="DZ38" i="1"/>
  <c r="EA38" i="1"/>
  <c r="EB38" i="1"/>
  <c r="DM39" i="1"/>
  <c r="DN39" i="1"/>
  <c r="DO39" i="1"/>
  <c r="DP39" i="1"/>
  <c r="DQ39" i="1"/>
  <c r="DR39" i="1"/>
  <c r="DT39" i="1"/>
  <c r="DU39" i="1"/>
  <c r="DV39" i="1"/>
  <c r="DZ39" i="1"/>
  <c r="EA39" i="1"/>
  <c r="EB39" i="1"/>
  <c r="DM40" i="1"/>
  <c r="DN40" i="1"/>
  <c r="DO40" i="1"/>
  <c r="DP40" i="1"/>
  <c r="DQ40" i="1"/>
  <c r="DR40" i="1"/>
  <c r="DT40" i="1"/>
  <c r="DU40" i="1"/>
  <c r="DV40" i="1"/>
  <c r="DZ40" i="1"/>
  <c r="EA40" i="1"/>
  <c r="DM41" i="1"/>
  <c r="DN41" i="1"/>
  <c r="DO41" i="1"/>
  <c r="DP41" i="1"/>
  <c r="DQ41" i="1"/>
  <c r="DR41" i="1"/>
  <c r="DT41" i="1"/>
  <c r="DU41" i="1"/>
  <c r="DV41" i="1"/>
  <c r="DZ41" i="1"/>
  <c r="EB41" i="1" s="1"/>
  <c r="EA41" i="1"/>
  <c r="DM42" i="1"/>
  <c r="DN42" i="1"/>
  <c r="DO42" i="1"/>
  <c r="DP42" i="1"/>
  <c r="DQ42" i="1"/>
  <c r="DR42" i="1"/>
  <c r="DT42" i="1"/>
  <c r="DU42" i="1"/>
  <c r="DV42" i="1"/>
  <c r="DZ42" i="1"/>
  <c r="EA42" i="1"/>
  <c r="DM43" i="1"/>
  <c r="DN43" i="1"/>
  <c r="DO43" i="1"/>
  <c r="DP43" i="1"/>
  <c r="DQ43" i="1"/>
  <c r="DR43" i="1"/>
  <c r="DT43" i="1"/>
  <c r="DU43" i="1"/>
  <c r="DV43" i="1"/>
  <c r="DZ43" i="1"/>
  <c r="EA43" i="1"/>
  <c r="DM44" i="1"/>
  <c r="DN44" i="1"/>
  <c r="DO44" i="1"/>
  <c r="DP44" i="1"/>
  <c r="DQ44" i="1"/>
  <c r="DR44" i="1"/>
  <c r="DT44" i="1"/>
  <c r="DU44" i="1"/>
  <c r="DV44" i="1"/>
  <c r="DZ44" i="1"/>
  <c r="EA44" i="1"/>
  <c r="DM45" i="1"/>
  <c r="DN45" i="1"/>
  <c r="DO45" i="1"/>
  <c r="DP45" i="1"/>
  <c r="DQ45" i="1"/>
  <c r="DR45" i="1"/>
  <c r="DT45" i="1"/>
  <c r="DU45" i="1"/>
  <c r="DV45" i="1"/>
  <c r="DZ45" i="1"/>
  <c r="EA45" i="1"/>
  <c r="DM46" i="1"/>
  <c r="DN46" i="1"/>
  <c r="DO46" i="1"/>
  <c r="DP46" i="1"/>
  <c r="DQ46" i="1"/>
  <c r="DR46" i="1"/>
  <c r="DT46" i="1"/>
  <c r="DU46" i="1"/>
  <c r="DV46" i="1"/>
  <c r="DZ46" i="1"/>
  <c r="EB46" i="1" s="1"/>
  <c r="EA46" i="1"/>
  <c r="DM47" i="1"/>
  <c r="DN47" i="1"/>
  <c r="DO47" i="1"/>
  <c r="DP47" i="1"/>
  <c r="DQ47" i="1"/>
  <c r="DR47" i="1"/>
  <c r="DT47" i="1"/>
  <c r="DU47" i="1"/>
  <c r="DV47" i="1"/>
  <c r="DZ47" i="1"/>
  <c r="EB47" i="1" s="1"/>
  <c r="EA47" i="1"/>
  <c r="DM48" i="1"/>
  <c r="DN48" i="1"/>
  <c r="DO48" i="1"/>
  <c r="DP48" i="1"/>
  <c r="DQ48" i="1"/>
  <c r="DR48" i="1"/>
  <c r="DT48" i="1"/>
  <c r="DU48" i="1"/>
  <c r="DV48" i="1"/>
  <c r="DZ48" i="1"/>
  <c r="EA48" i="1"/>
  <c r="DM49" i="1"/>
  <c r="DN49" i="1"/>
  <c r="DO49" i="1"/>
  <c r="DP49" i="1"/>
  <c r="DQ49" i="1"/>
  <c r="DR49" i="1"/>
  <c r="DT49" i="1"/>
  <c r="DU49" i="1"/>
  <c r="DV49" i="1"/>
  <c r="DZ49" i="1"/>
  <c r="EA49" i="1"/>
  <c r="DM50" i="1"/>
  <c r="DN50" i="1"/>
  <c r="DO50" i="1"/>
  <c r="DP50" i="1"/>
  <c r="DQ50" i="1"/>
  <c r="DR50" i="1"/>
  <c r="DT50" i="1"/>
  <c r="DU50" i="1"/>
  <c r="DV50" i="1"/>
  <c r="DZ50" i="1"/>
  <c r="EA50" i="1"/>
  <c r="DM51" i="1"/>
  <c r="DN51" i="1"/>
  <c r="DO51" i="1"/>
  <c r="DP51" i="1"/>
  <c r="DQ51" i="1"/>
  <c r="DR51" i="1"/>
  <c r="DT51" i="1"/>
  <c r="DU51" i="1"/>
  <c r="DV51" i="1"/>
  <c r="DZ51" i="1"/>
  <c r="EB51" i="1" s="1"/>
  <c r="EA51" i="1"/>
  <c r="DM52" i="1"/>
  <c r="DN52" i="1"/>
  <c r="DO52" i="1"/>
  <c r="DP52" i="1"/>
  <c r="DQ52" i="1"/>
  <c r="DR52" i="1"/>
  <c r="DT52" i="1"/>
  <c r="DU52" i="1"/>
  <c r="DV52" i="1"/>
  <c r="DZ52" i="1"/>
  <c r="EA52" i="1"/>
  <c r="DM53" i="1"/>
  <c r="DN53" i="1"/>
  <c r="DO53" i="1"/>
  <c r="DP53" i="1"/>
  <c r="DQ53" i="1"/>
  <c r="DR53" i="1"/>
  <c r="DT53" i="1"/>
  <c r="DU53" i="1"/>
  <c r="DV53" i="1"/>
  <c r="DZ53" i="1"/>
  <c r="EA53" i="1"/>
  <c r="DM54" i="1"/>
  <c r="DN54" i="1"/>
  <c r="DO54" i="1"/>
  <c r="DP54" i="1"/>
  <c r="DQ54" i="1"/>
  <c r="DR54" i="1"/>
  <c r="DT54" i="1"/>
  <c r="DU54" i="1"/>
  <c r="DV54" i="1"/>
  <c r="DW54" i="1" s="1"/>
  <c r="DZ54" i="1"/>
  <c r="EA54" i="1"/>
  <c r="EB54" i="1"/>
  <c r="DM55" i="1"/>
  <c r="DN55" i="1"/>
  <c r="DO55" i="1"/>
  <c r="DP55" i="1"/>
  <c r="DQ55" i="1"/>
  <c r="DR55" i="1"/>
  <c r="DT55" i="1"/>
  <c r="DU55" i="1"/>
  <c r="DV55" i="1"/>
  <c r="DZ55" i="1"/>
  <c r="EA55" i="1"/>
  <c r="EB55" i="1"/>
  <c r="DM56" i="1"/>
  <c r="DN56" i="1"/>
  <c r="DO56" i="1"/>
  <c r="DP56" i="1"/>
  <c r="DQ56" i="1"/>
  <c r="DR56" i="1"/>
  <c r="DT56" i="1"/>
  <c r="DU56" i="1"/>
  <c r="DV56" i="1"/>
  <c r="DZ56" i="1"/>
  <c r="EA56" i="1"/>
  <c r="DM57" i="1"/>
  <c r="DN57" i="1"/>
  <c r="DO57" i="1"/>
  <c r="DP57" i="1"/>
  <c r="DQ57" i="1"/>
  <c r="DR57" i="1"/>
  <c r="DT57" i="1"/>
  <c r="DU57" i="1"/>
  <c r="DV57" i="1"/>
  <c r="DZ57" i="1"/>
  <c r="EB57" i="1" s="1"/>
  <c r="EA57" i="1"/>
  <c r="DM58" i="1"/>
  <c r="DN58" i="1"/>
  <c r="DO58" i="1"/>
  <c r="DP58" i="1"/>
  <c r="DQ58" i="1"/>
  <c r="DR58" i="1"/>
  <c r="DT58" i="1"/>
  <c r="DU58" i="1"/>
  <c r="DV58" i="1"/>
  <c r="DZ58" i="1"/>
  <c r="EA58" i="1"/>
  <c r="DM59" i="1"/>
  <c r="DN59" i="1"/>
  <c r="DO59" i="1"/>
  <c r="DP59" i="1"/>
  <c r="DQ59" i="1"/>
  <c r="DR59" i="1"/>
  <c r="DT59" i="1"/>
  <c r="DU59" i="1"/>
  <c r="DV59" i="1"/>
  <c r="DZ59" i="1"/>
  <c r="EA59" i="1"/>
  <c r="DM60" i="1"/>
  <c r="DN60" i="1"/>
  <c r="DO60" i="1"/>
  <c r="DP60" i="1"/>
  <c r="DQ60" i="1"/>
  <c r="DR60" i="1"/>
  <c r="DT60" i="1"/>
  <c r="DU60" i="1"/>
  <c r="DV60" i="1"/>
  <c r="DZ60" i="1"/>
  <c r="EA60" i="1"/>
  <c r="DM61" i="1"/>
  <c r="DN61" i="1"/>
  <c r="DO61" i="1"/>
  <c r="DP61" i="1"/>
  <c r="DQ61" i="1"/>
  <c r="DR61" i="1"/>
  <c r="DT61" i="1"/>
  <c r="DU61" i="1"/>
  <c r="DV61" i="1"/>
  <c r="DZ61" i="1"/>
  <c r="EA61" i="1"/>
  <c r="DM62" i="1"/>
  <c r="DN62" i="1"/>
  <c r="DO62" i="1"/>
  <c r="DP62" i="1"/>
  <c r="DQ62" i="1"/>
  <c r="DR62" i="1"/>
  <c r="DT62" i="1"/>
  <c r="DW62" i="1" s="1"/>
  <c r="DU62" i="1"/>
  <c r="DV62" i="1"/>
  <c r="DZ62" i="1"/>
  <c r="EA62" i="1"/>
  <c r="DM63" i="1"/>
  <c r="DN63" i="1"/>
  <c r="DO63" i="1"/>
  <c r="DP63" i="1"/>
  <c r="DQ63" i="1"/>
  <c r="DR63" i="1"/>
  <c r="DT63" i="1"/>
  <c r="DU63" i="1"/>
  <c r="DV63" i="1"/>
  <c r="DZ63" i="1"/>
  <c r="EA63" i="1"/>
  <c r="DS34" i="1" l="1"/>
  <c r="DS10" i="1"/>
  <c r="DW63" i="1"/>
  <c r="EB62" i="1"/>
  <c r="DW59" i="1"/>
  <c r="EB58" i="1"/>
  <c r="EB48" i="1"/>
  <c r="EB42" i="1"/>
  <c r="DW29" i="1"/>
  <c r="EB27" i="1"/>
  <c r="DW25" i="1"/>
  <c r="EB23" i="1"/>
  <c r="DS22" i="1"/>
  <c r="EB19" i="1"/>
  <c r="DS18" i="1"/>
  <c r="EB15" i="1"/>
  <c r="DS11" i="1"/>
  <c r="EB63" i="1"/>
  <c r="DW61" i="1"/>
  <c r="EB49" i="1"/>
  <c r="DS48" i="1"/>
  <c r="DS6" i="1"/>
  <c r="DW43" i="1"/>
  <c r="DW28" i="1"/>
  <c r="DS26" i="1"/>
  <c r="DW24" i="1"/>
  <c r="DW10" i="1"/>
  <c r="DX10" i="1" s="1"/>
  <c r="DS62" i="1"/>
  <c r="DX62" i="1" s="1"/>
  <c r="EB59" i="1"/>
  <c r="DW46" i="1"/>
  <c r="EB43" i="1"/>
  <c r="DW34" i="1"/>
  <c r="DX34" i="1" s="1"/>
  <c r="DS31" i="1"/>
  <c r="DS14" i="1"/>
  <c r="DW51" i="1"/>
  <c r="DS51" i="1"/>
  <c r="EB50" i="1"/>
  <c r="EB40" i="1"/>
  <c r="DW35" i="1"/>
  <c r="EB34" i="1"/>
  <c r="DW30" i="1"/>
  <c r="DW26" i="1"/>
  <c r="DW22" i="1"/>
  <c r="DW18" i="1"/>
  <c r="DS15" i="1"/>
  <c r="DW14" i="1"/>
  <c r="DS9" i="1"/>
  <c r="DS7" i="1"/>
  <c r="DW6" i="1"/>
  <c r="DX26" i="1"/>
  <c r="DX22" i="1"/>
  <c r="DX18" i="1"/>
  <c r="DX6" i="1"/>
  <c r="DS5" i="1"/>
  <c r="EB60" i="1"/>
  <c r="DS49" i="1"/>
  <c r="EB44" i="1"/>
  <c r="DS42" i="1"/>
  <c r="DS39" i="1"/>
  <c r="EB36" i="1"/>
  <c r="EB32" i="1"/>
  <c r="DW31" i="1"/>
  <c r="DX31" i="1" s="1"/>
  <c r="EB28" i="1"/>
  <c r="EB24" i="1"/>
  <c r="EB20" i="1"/>
  <c r="EB16" i="1"/>
  <c r="DW15" i="1"/>
  <c r="DX15" i="1" s="1"/>
  <c r="DW13" i="1"/>
  <c r="DW12" i="1"/>
  <c r="DW11" i="1"/>
  <c r="DX11" i="1" s="1"/>
  <c r="DW9" i="1"/>
  <c r="DX9" i="1" s="1"/>
  <c r="DW8" i="1"/>
  <c r="DW7" i="1"/>
  <c r="DS58" i="1"/>
  <c r="EB52" i="1"/>
  <c r="DS41" i="1"/>
  <c r="EB61" i="1"/>
  <c r="DW58" i="1"/>
  <c r="DX58" i="1" s="1"/>
  <c r="DW55" i="1"/>
  <c r="EB53" i="1"/>
  <c r="DS52" i="1"/>
  <c r="DW50" i="1"/>
  <c r="DX50" i="1" s="1"/>
  <c r="DW47" i="1"/>
  <c r="DX47" i="1" s="1"/>
  <c r="EB45" i="1"/>
  <c r="DW42" i="1"/>
  <c r="DW39" i="1"/>
  <c r="DX39" i="1" s="1"/>
  <c r="EB37" i="1"/>
  <c r="EB33" i="1"/>
  <c r="DS30" i="1"/>
  <c r="DS28" i="1"/>
  <c r="EB21" i="1"/>
  <c r="EB17" i="1"/>
  <c r="EB12" i="1"/>
  <c r="EB8" i="1"/>
  <c r="EB4" i="1"/>
  <c r="DS55" i="1"/>
  <c r="DS50" i="1"/>
  <c r="DS47" i="1"/>
  <c r="DS63" i="1"/>
  <c r="DX63" i="1" s="1"/>
  <c r="DS61" i="1"/>
  <c r="DX61" i="1" s="1"/>
  <c r="DS59" i="1"/>
  <c r="DX59" i="1" s="1"/>
  <c r="EB56" i="1"/>
  <c r="DS54" i="1"/>
  <c r="DX54" i="1" s="1"/>
  <c r="DS46" i="1"/>
  <c r="DX46" i="1" s="1"/>
  <c r="DS45" i="1"/>
  <c r="DS43" i="1"/>
  <c r="DX43" i="1" s="1"/>
  <c r="DS38" i="1"/>
  <c r="DX38" i="1" s="1"/>
  <c r="DS35" i="1"/>
  <c r="DX35" i="1" s="1"/>
  <c r="DS27" i="1"/>
  <c r="DX27" i="1" s="1"/>
  <c r="DS25" i="1"/>
  <c r="DX25" i="1" s="1"/>
  <c r="DS23" i="1"/>
  <c r="DX23" i="1" s="1"/>
  <c r="DS21" i="1"/>
  <c r="DS19" i="1"/>
  <c r="DX19" i="1" s="1"/>
  <c r="EB5" i="1"/>
  <c r="DX42" i="1"/>
  <c r="DS60" i="1"/>
  <c r="DS57" i="1"/>
  <c r="DS56" i="1"/>
  <c r="DS53" i="1"/>
  <c r="DS44" i="1"/>
  <c r="DS40" i="1"/>
  <c r="DS37" i="1"/>
  <c r="DS32" i="1"/>
  <c r="DS16" i="1"/>
  <c r="DW57" i="1"/>
  <c r="DW53" i="1"/>
  <c r="DX53" i="1" s="1"/>
  <c r="DW45" i="1"/>
  <c r="DS33" i="1"/>
  <c r="DX30" i="1"/>
  <c r="DX14" i="1"/>
  <c r="EB13" i="1"/>
  <c r="DS12" i="1"/>
  <c r="DX12" i="1" s="1"/>
  <c r="DW5" i="1"/>
  <c r="DX5" i="1" s="1"/>
  <c r="DW4" i="1"/>
  <c r="DW60" i="1"/>
  <c r="DX60" i="1" s="1"/>
  <c r="DW56" i="1"/>
  <c r="DW52" i="1"/>
  <c r="DX52" i="1" s="1"/>
  <c r="DW48" i="1"/>
  <c r="DX48" i="1" s="1"/>
  <c r="DW44" i="1"/>
  <c r="DX44" i="1" s="1"/>
  <c r="DW40" i="1"/>
  <c r="DW33" i="1"/>
  <c r="DW32" i="1"/>
  <c r="DX32" i="1" s="1"/>
  <c r="DS29" i="1"/>
  <c r="DX29" i="1" s="1"/>
  <c r="EB25" i="1"/>
  <c r="DS24" i="1"/>
  <c r="DX24" i="1" s="1"/>
  <c r="DW17" i="1"/>
  <c r="DW16" i="1"/>
  <c r="DS13" i="1"/>
  <c r="EB9" i="1"/>
  <c r="DS8" i="1"/>
  <c r="DW49" i="1"/>
  <c r="DW41" i="1"/>
  <c r="DX41" i="1" s="1"/>
  <c r="DW37" i="1"/>
  <c r="DX37" i="1" s="1"/>
  <c r="DW36" i="1"/>
  <c r="EB29" i="1"/>
  <c r="DW21" i="1"/>
  <c r="DX21" i="1" s="1"/>
  <c r="DW20" i="1"/>
  <c r="DS17" i="1"/>
  <c r="DS36" i="1"/>
  <c r="DX28" i="1"/>
  <c r="DS20" i="1"/>
  <c r="DS4" i="1"/>
  <c r="DX56" i="1" l="1"/>
  <c r="DX45" i="1"/>
  <c r="DX7" i="1"/>
  <c r="DX51" i="1"/>
  <c r="DX13" i="1"/>
  <c r="DX55" i="1"/>
  <c r="DX16" i="1"/>
  <c r="DX8" i="1"/>
  <c r="DX4" i="1"/>
  <c r="DX49" i="1"/>
  <c r="DX33" i="1"/>
  <c r="DX36" i="1"/>
  <c r="DX17" i="1"/>
  <c r="DX20" i="1"/>
  <c r="DX57" i="1"/>
  <c r="DX40" i="1"/>
</calcChain>
</file>

<file path=xl/sharedStrings.xml><?xml version="1.0" encoding="utf-8"?>
<sst xmlns="http://schemas.openxmlformats.org/spreadsheetml/2006/main" count="5371" uniqueCount="836">
  <si>
    <t>Westpac</t>
  </si>
  <si>
    <t>Barclays</t>
  </si>
  <si>
    <t>BBVA</t>
  </si>
  <si>
    <t>BNP Paribas</t>
  </si>
  <si>
    <t>BPCE/Natixis</t>
  </si>
  <si>
    <t>Commerzbank</t>
  </si>
  <si>
    <t>Crédit Agricole</t>
  </si>
  <si>
    <t>Credit Suisse</t>
  </si>
  <si>
    <t>Danske Bank</t>
  </si>
  <si>
    <t>Deutsche Bank</t>
  </si>
  <si>
    <t>HSBC</t>
  </si>
  <si>
    <t>ING</t>
  </si>
  <si>
    <t>Intesa Sanpaolo</t>
  </si>
  <si>
    <t>NatWest</t>
  </si>
  <si>
    <t>Rabobank</t>
  </si>
  <si>
    <t>Santander</t>
  </si>
  <si>
    <t>Société Générale</t>
  </si>
  <si>
    <t>Standard Chartered</t>
  </si>
  <si>
    <t>UBS</t>
  </si>
  <si>
    <t>UniCredit</t>
  </si>
  <si>
    <t>Agricultural Bank of China</t>
  </si>
  <si>
    <t>Bank of China</t>
  </si>
  <si>
    <t>Bank of Communications</t>
  </si>
  <si>
    <t>China CITIC Bank</t>
  </si>
  <si>
    <t>China Construction Bank</t>
  </si>
  <si>
    <t>China Everbright Bank</t>
  </si>
  <si>
    <t>China Merchants Bank</t>
  </si>
  <si>
    <t>China Minsheng Bank</t>
  </si>
  <si>
    <t>Industrial Bank</t>
  </si>
  <si>
    <t>Postal Savings Bank of China</t>
  </si>
  <si>
    <t>Shanghai Pudong Development Bank</t>
  </si>
  <si>
    <t>State Bank of India</t>
  </si>
  <si>
    <t>SMBC Group</t>
  </si>
  <si>
    <t>Bank of America</t>
  </si>
  <si>
    <t>Goldman Sachs</t>
  </si>
  <si>
    <t>JPMorgan Chase</t>
  </si>
  <si>
    <t>Morgan Stanley</t>
  </si>
  <si>
    <t>Wells Fargo</t>
  </si>
  <si>
    <t>Bank of Montreal</t>
  </si>
  <si>
    <t>Scotiabank</t>
  </si>
  <si>
    <t>Coal mining projects</t>
  </si>
  <si>
    <t>Companies expanding coal mining</t>
  </si>
  <si>
    <t>Coal mining companies: phase-out</t>
  </si>
  <si>
    <t>Coal mining companies: exclusion</t>
  </si>
  <si>
    <t>Coal power projects</t>
  </si>
  <si>
    <t>Companies expanding coal power</t>
  </si>
  <si>
    <t>Coal power companies: phase-out</t>
  </si>
  <si>
    <t>Coal power companies: exclusion</t>
  </si>
  <si>
    <t>Other coal projects</t>
  </si>
  <si>
    <t>Companies expanding other coal</t>
  </si>
  <si>
    <t>Other coal companies: phase-out</t>
  </si>
  <si>
    <t>Other coal companies: exclusion</t>
  </si>
  <si>
    <t>Tar sands projects</t>
  </si>
  <si>
    <t>Companies expanding tar sands</t>
  </si>
  <si>
    <t>Tar sands companies: phase-out</t>
  </si>
  <si>
    <t>Tar sands companies: exclusion</t>
  </si>
  <si>
    <t>Arctic oil and gas projects</t>
  </si>
  <si>
    <t>Companies expanding Arctic oil and gas</t>
  </si>
  <si>
    <t>Arctic oil and gas companies: phase-out</t>
  </si>
  <si>
    <t>Arctic oil and gas companies: exclusion</t>
  </si>
  <si>
    <t>Offshore oil and gas projects</t>
  </si>
  <si>
    <t>Companies expanding offshore oil and gas</t>
  </si>
  <si>
    <t>Offshore oil and gas companies: phase-out</t>
  </si>
  <si>
    <t>Offshore oil and gas companies: exclusion</t>
  </si>
  <si>
    <t>Fracked oil and gas projects</t>
  </si>
  <si>
    <t>Companies expanding fracked oil and gas</t>
  </si>
  <si>
    <t>Fracked oil and gas companies: phase-out</t>
  </si>
  <si>
    <t>Fracked oil and gas companies: exclusion</t>
  </si>
  <si>
    <t>LNG projects</t>
  </si>
  <si>
    <t>Companies expanding LNG</t>
  </si>
  <si>
    <t>LNG companies: phase-out</t>
  </si>
  <si>
    <t>LNG companies: exclusion</t>
  </si>
  <si>
    <t>Other oil and gas projects</t>
  </si>
  <si>
    <t>Companies expanding other oil and gas</t>
  </si>
  <si>
    <t>Other oil and gas companies: phase-out</t>
  </si>
  <si>
    <t>Other oil and gas companies: exclusion</t>
  </si>
  <si>
    <t>Category</t>
  </si>
  <si>
    <t>Rationale</t>
  </si>
  <si>
    <t>Moderate exclusion</t>
  </si>
  <si>
    <t>ANZ prohibits direct financing for new and expanding coal mines where reserves or production are at least 35% thermal coal.</t>
  </si>
  <si>
    <t>None</t>
  </si>
  <si>
    <t>No explicit prohibition on companies expanding coal mining.</t>
  </si>
  <si>
    <t>Exposure reduction</t>
  </si>
  <si>
    <t>ANZ will reduce its exposure to some majority coal customers, without much detail.</t>
  </si>
  <si>
    <t>Weak exclusion threshold</t>
  </si>
  <si>
    <t>ANZ prohibits financing for new clients that with more than 10% of their revenue, installed capacity or generation from thermal coal.</t>
  </si>
  <si>
    <t>Strong exclusion</t>
  </si>
  <si>
    <t>No explicit prohibition on companies expanding coal power.</t>
  </si>
  <si>
    <t>No explicit prohibition on financing coal projects beyond mines and plants.</t>
  </si>
  <si>
    <t>No explicit prohibition on financing companies expanding coal beyond mines and plants.</t>
  </si>
  <si>
    <t>Reduction</t>
  </si>
  <si>
    <t>ANZ will reduce its exposure to some majority coal customers, including coal infrastructure companies, without much detail.</t>
  </si>
  <si>
    <t>ANZ prohibits financing for new clients that with more than 10% of their revenue, installed capacity or generation from thermal coal, including coal infrastructure companies.</t>
  </si>
  <si>
    <t>No explicit prohibition on financing companies expanding tar sands oil.</t>
  </si>
  <si>
    <t>No explicit commitment to phase out financing for tar sands oil companies.</t>
  </si>
  <si>
    <t>No explicit prohibition on financing tar sands oil companies above a certain threshold.</t>
  </si>
  <si>
    <t>No explicit prohibition on financing Arctic oil and gas projects.</t>
  </si>
  <si>
    <t>No explicit prohibition on financing companies expanding Arctic oil and gas.</t>
  </si>
  <si>
    <t>No explicit commitment to phase out financing for Arctic oil and gas companies.</t>
  </si>
  <si>
    <t>No explicit prohibition on financing Arctic oil and gas companies above a certain threshold.</t>
  </si>
  <si>
    <t>No explicit prohibition on financing offshore oil and gas projects.</t>
  </si>
  <si>
    <t>No explicit prohibition on financing companies expanding offshore oil and gas.</t>
  </si>
  <si>
    <t>No explicit commitment to phase out financing for offshore oil and gas companies.</t>
  </si>
  <si>
    <t>No explicit prohibition on financing offshore oil and gas companies above a certain threshold.</t>
  </si>
  <si>
    <t>No explicit prohibition on financing fracked oil and gas projects.</t>
  </si>
  <si>
    <t>No explicit prohibition on financing companies expanding fracked oil and gas.</t>
  </si>
  <si>
    <t>No explicit commitment to phase out financing for fracked oil and gas companies.</t>
  </si>
  <si>
    <t>No explicit prohibition on financing fracked oil and gas companies above a certain threshold.</t>
  </si>
  <si>
    <t>No explicit prohibition on financing LNG projects.</t>
  </si>
  <si>
    <t>No explicit prohibition on financing companies expanding LNG.</t>
  </si>
  <si>
    <t>No explicit commitment to phase out financing for LNG companies.</t>
  </si>
  <si>
    <t>No explicit prohibition on financing LNG companies above a certain threshold.</t>
  </si>
  <si>
    <t>No explicit prohibition on financing oil and gas projects beyond the subsectors spotlighted above.</t>
  </si>
  <si>
    <t>No explicit prohibition on financing companies expanding oil and gas beyond the subsectors spotlighted above.</t>
  </si>
  <si>
    <t>No explicit commitment to phase out financing for oil and gas companies beyond the subsectors spotlighted above.</t>
  </si>
  <si>
    <t>Enhanced due diligence / Equator Principles commitment</t>
  </si>
  <si>
    <t>ANZ is a signatory to the Equator Principles.</t>
  </si>
  <si>
    <t>Commonwealth Bank has some potential restrictions on financing metallurgical coal projects, but not on thermal coal.</t>
  </si>
  <si>
    <t>Moderate phase-out</t>
  </si>
  <si>
    <t>Commonwealth Bank will phase out lending to thermal coal mining by 2030, "subject to Australia having a secure energy platform".</t>
  </si>
  <si>
    <t>No explicit prohibition on financing coal mining companies above a certain threshold.</t>
  </si>
  <si>
    <t>Commonwealth Bank will phase out lending to coal-fired power generation by 2030, "subject to Australia having a secure energy platform".</t>
  </si>
  <si>
    <t>No explicit prohibition on financing coal power companies above a certain threshold.</t>
  </si>
  <si>
    <t>No explicit commitment to phase out financing for coal companies beyond mining and power.</t>
  </si>
  <si>
    <t>No explicit prohibition on financing coal companies beyond mining and power, above a certain threshold.</t>
  </si>
  <si>
    <t>Weak exclusion</t>
  </si>
  <si>
    <t>Commonwealth Bank prohibits direct financing for tar sands extraction projects.</t>
  </si>
  <si>
    <t>Enhanced due diligence</t>
  </si>
  <si>
    <t>Commonwealth Bank explicitly requires that new oil and gas projects, including tar sands projects, be "in line with the goals of the Paris Agreement". While without further detail on implementation, this does not qualify as a project finance restriction, it does qualify for enhanced due diligence in the sector.</t>
  </si>
  <si>
    <t>Commonwealth Bank prohibits direct financing for Arctic oil and gas production projects only.</t>
  </si>
  <si>
    <t>Commonwealth Bank explicitly requires that new oil and gas projects, including Arctic projects, be "in line with the goals of the Paris Agreement". While without further detail on implementation, this does not qualify as a project finance restriction, it does qualify for enhanced due diligence in the sector.</t>
  </si>
  <si>
    <t>Commonwealth Bank explicitly requires that new oil and gas projects, including offshore projects, be "in line with the goals of the Paris Agreement". While without further detail on implementation, this does not qualify as a project finance restriction, it does qualify for enhanced due diligence in the sector.</t>
  </si>
  <si>
    <t>Commonwealth Bank explicitly requires that new oil and gas projects, including fracked oil and gas projects, be "in line with the goals of the Paris Agreement". While without further detail on implementation, this does not qualify as a project finance restriction, it does qualify for enhanced due diligence in the sector.</t>
  </si>
  <si>
    <t>Commonwealth Bank explicitly requires that new oil and gas projects, including LNG projects, be "in line with the goals of the Paris Agreement". While without further detail on implementation, this does not qualify as a project finance restriction, it does qualify for enhanced due diligence in the sector.</t>
  </si>
  <si>
    <t>Commonwealth Bank is a signatory to the Equator Principles.</t>
  </si>
  <si>
    <t>NAB's policy commitment to prohibit direct financing for new thermal coal mines is limited to "weak exclusion" due to repeated breaches of the policy.</t>
  </si>
  <si>
    <t>Weak phase-out</t>
  </si>
  <si>
    <t>NAB has committed to phase out its lending for coal mining to effectively zero by 2035. This phase-out does not cover underwriting.</t>
  </si>
  <si>
    <t>NAB prohibits financing for new thermal coal clients only.</t>
  </si>
  <si>
    <t>NAB prohibits direct financing for new or expansions of coal plants, "unless there is technology in place to materially reduce emissions." This large exception could permit financing of some ultra-supercritical coal plants and so is assessed as "weak exclusion."</t>
  </si>
  <si>
    <t>No explicit commitment to phase out financing for coal power companies.</t>
  </si>
  <si>
    <t>NAB commits to support current coal-fired power generation customers implementing transition pathways aligned with the Paris Agreement goals. Without a specific restriction, this counts as enhanced due diligence for coal power customers.</t>
  </si>
  <si>
    <t>NAB prohibits direct financing for tar sands extraction projects.</t>
  </si>
  <si>
    <t>NAB prohibits direct financing for oil and gas projects "within or impacting the Arctic National Wildlife Refuge area and any similar Antarctic Refuge."</t>
  </si>
  <si>
    <t>NAB is a signatory to the Equator Principles.</t>
  </si>
  <si>
    <t>Westpac has committed to "limit support for thermal coal mines or projects to existing basins."</t>
  </si>
  <si>
    <t>Westpac prohibits financing for new thermal coal customers, where coal customers are defined as those that derive more than 25% of their revenues from coal.</t>
  </si>
  <si>
    <t>Westpac prohibits financing for new power generation unless it reduces the emissions intensity of the grid in which the generator operates.</t>
  </si>
  <si>
    <t>Proportional reduction</t>
  </si>
  <si>
    <t>Westpac targets a reduction in the emissions intensity of its electricity generation exposure to 0.23t CO2e/MWh by 2025 and 0.18t CO2e/MWh by 2030.</t>
  </si>
  <si>
    <t>Westpac conducts enhanced due diligence for electricity generation-related transactions.</t>
  </si>
  <si>
    <t>Westpac has committed to "limit support for thermal coal mines or projects to existing basins," including coal infrastructure projects.</t>
  </si>
  <si>
    <t>Westpac prohibits project financing for oil sands development.</t>
  </si>
  <si>
    <t>Westpac prohibits project financing for oil and gas exploration in Arctic and Antarctic refuges only.</t>
  </si>
  <si>
    <t>Westpac is a signatory to the Equator Principles.</t>
  </si>
  <si>
    <t>Barclays does not provide project finance for the development of greenfield thermal coal mines anywhere in the world. It also does not provide general corporate financing that is specified as being for new or expanded coal mining development.</t>
  </si>
  <si>
    <t>Financing reduction</t>
  </si>
  <si>
    <t>From 2020 onwards, Barclays does not provide financing to clients that generate &gt;50% of revenue from thermal coal activities. By 2025, it will not finance clients with &gt;30% of revenue from thermal coal activities, and by 2030 it will not finance clients that generate &gt;10% of revenue from thermal coal activities.</t>
  </si>
  <si>
    <t>Barclays does not provide financing to clients that generate &gt;50% of revenue from thermal coal activities.</t>
  </si>
  <si>
    <t>Barclays does not finance the construction or material expansion of coal-fired power stations anywhere in the world.</t>
  </si>
  <si>
    <t>No explicit prohibition on financing tar sands oil projects.</t>
  </si>
  <si>
    <t>Barclays conducts enhanced due diligence for companies involved in the exploration, extraction, transportation (including the construction of pipelines to carry oil sands), or processing of oil sands.</t>
  </si>
  <si>
    <t>Barclays does not directly finance oil and gas projects in the Arctic Circle, including but not limited to the ANWR.</t>
  </si>
  <si>
    <t>Barclays does not directly finance projects involving fracking in the UK and Europe.</t>
  </si>
  <si>
    <t>Barclays does not provide any financing to companies primarily engaged in fracking activities in the UK and Europe.</t>
  </si>
  <si>
    <t>Barclays is a signatory to the Equator Principles.</t>
  </si>
  <si>
    <t>BBVA prohibits direct financing for new coal mines and coal mine expansions, including MTR mines, but allows exceptions for existing mines or expansion of coal mines for countries with high levels of imported energy.</t>
  </si>
  <si>
    <t>Strong phase-out</t>
  </si>
  <si>
    <t>BBVA targets zero exposure to coal clients by 2030 in the developed countries and by 2040 globally.</t>
  </si>
  <si>
    <t>Moderate exclusion threshold</t>
  </si>
  <si>
    <t>BBVA prohibits financing for companies whose activities consists of more than 25% coal mining, but allows exceptions for countries with high levels of imported energy.</t>
  </si>
  <si>
    <t>BBVA prohibits direct financing for new coal power plants and expansions, but allows exceptions for existing power plants or expansion of coal plants for countries with high levels of imported energy.</t>
  </si>
  <si>
    <t>BBVA prohibits financing companies with more than 25% of their power generation capacity from coal, but allows exceptions for countries with high levels of imported energy.</t>
  </si>
  <si>
    <t>BBVA prohibits financing for tar sands exploration, production, and transport projects.</t>
  </si>
  <si>
    <t>BBVA prohibits financing for Arctic oil and gas exploration, production and transportation projects.</t>
  </si>
  <si>
    <t>BBVA conducts enhanced due diligence for clients involved in offshore operations.</t>
  </si>
  <si>
    <t>BBVA is a signatory to the Equator Principles.</t>
  </si>
  <si>
    <t>BNP Paribas prohibits financing for thermal coal mining projects.</t>
  </si>
  <si>
    <t>BNP Paribas prohibits financing for coal mine developers.</t>
  </si>
  <si>
    <t>BNP Paribas will phase-out coal mining companies by 2030 in EU/OECD and 2040 worldwide.</t>
  </si>
  <si>
    <t>Strong exclusion threshold</t>
  </si>
  <si>
    <t>BNP Paribas prohibits companies which produce more than 10 million tons of thermal coal per year, or generate more than 20% of their revenues from thermal coal.</t>
  </si>
  <si>
    <t>BNP Paribas prohibits financing for coal-fired power plant projects, regardless of location.</t>
  </si>
  <si>
    <t>BNP Paribas prohibits financing for coal plant developers.</t>
  </si>
  <si>
    <t>BNP Paribas will phase-out coal power companies by 2030 in EU/OECD and 2040 worldwide.</t>
  </si>
  <si>
    <t>BNP Paribas prohibits financing for new clients with greater than 25% revenue from coal power.</t>
  </si>
  <si>
    <t>BNP Paribas prohibits the financing of thermal coal infrastructures projects.</t>
  </si>
  <si>
    <t>BNP Paribas will phase-out financing to infrastructure companies that are significantly involved in thermal coal.</t>
  </si>
  <si>
    <t>BNP Paribas prohibits financing to infrastructure companies that are significantly involved in thermal coal.</t>
  </si>
  <si>
    <t>BNP Paribas prohibits financing for companies (a) for which unconventional oil and gas (including tar sands oil) is a significant part of their reserves, (b) for which unconventional oil and gas accounts for a significant share of revenue, or (c) which own or operate pipelines with a significant volume of unconventional oil and gas.</t>
  </si>
  <si>
    <t>BNP Paribas prohibits financing for Arctic oil and gas exploration and production projects, as well as pipelines and LNG terminals related to Arctic oil and gas.</t>
  </si>
  <si>
    <t>BNP Paribas prohibits financing for companies (a) for which unconventional oil and gas (including Arctic oil and gas) is a significant part of their reserves, (b) for which unconventional oil and gas accounts for a significant share of revenue, or (c) which own or operate pipelines or LNG terminals with a significant volume of unconventional oil and gas.</t>
  </si>
  <si>
    <t>BNP Paribas conducts enhanced due diligence on "projects in deep waters."</t>
  </si>
  <si>
    <t>BNP Paribas prohibits financing for fracked oil and gas exploration and production projects, and pipelines.</t>
  </si>
  <si>
    <t>BNP Paribas prohibits financing for companies (a) for which unconventional oil and gas (including fracked oil and gas) is a significant part of their reserves, (b) for which unconventional oil and gas accounts for a significant share of revenue, or (c) which own or operate pipelines or LNG terminals with a significant volume of unconventional oil and gas.</t>
  </si>
  <si>
    <t>BNP Paribas prohibits financing for LNG terminals that are supplied by fracked gas.</t>
  </si>
  <si>
    <t>BNP Paribas prohibits financing for companies which own or operate LNG terminals with a significant volume of unconventional gas (including fracked gas).</t>
  </si>
  <si>
    <t>BNP Paribas excludes from its trading activities the seaborne exports of oil from the Esmeraldas region in Ecuador.</t>
  </si>
  <si>
    <t>BNP Paribas is a signatory to the Equator Principles.</t>
  </si>
  <si>
    <t>BPCE/Natixis will phase-out coal mining by 2030 in EU/OECD and 2040 worldwide.</t>
  </si>
  <si>
    <t>BPCE/Natixis prohibits financing for companies whose activity is greater than 25% thermal coal mining.</t>
  </si>
  <si>
    <t>BPCE/Natixis prohibits financing to coal plants.</t>
  </si>
  <si>
    <t>BPCE/Natixis prohibits financing to coal plant developers.</t>
  </si>
  <si>
    <t>BPCE/Natixis will phase-out coal power by 2030 in EU/OECD and 2040 worldwide.</t>
  </si>
  <si>
    <t>BPCE/Natixis prohibits financing for companies whose activity is greater than 25% coal power.</t>
  </si>
  <si>
    <t>BPCE/Natixis prohibits financing for greenfield or brownfield infrastructure projects such as railway tracks, rail cars, and port facilities when these are primarily dedicated to thermal coal.</t>
  </si>
  <si>
    <t>BPCE/Natixis prohibits dedicated finance for tar sands exploration and production, or for pipeline and other midstream infrastructure supplied with 30% or more tar sands oil.</t>
  </si>
  <si>
    <t>BPCE/Natixis prohibits general corporate finance for companies with 30% or more of their activity in tar sands oil exploration, production, transport, storage, or export.</t>
  </si>
  <si>
    <t>BPCE/Natixis prohibits direct finance for Arctic oil exploration and production.</t>
  </si>
  <si>
    <t>BPCE/Natixis has enhanced due diligence for offshore oil and gas companies.</t>
  </si>
  <si>
    <t>BPCE/Natixis has enhanced due diligence for liquefaction, including liquefied natural gas.</t>
  </si>
  <si>
    <t>Natixis is a signatory to the Equator Principles.</t>
  </si>
  <si>
    <t>No explicit commitment to phase out financing for coal mining companies.</t>
  </si>
  <si>
    <t>Commerzbank prohibits financing for all companies involved in MTR coal mining.</t>
  </si>
  <si>
    <t>Commerzbank prohibits financing for German companies with more than 30% of power production from coal. For companies based outside Germany, the threshold is 50%.</t>
  </si>
  <si>
    <t>Commerzbank prohibits project finance for tar sands extraction.</t>
  </si>
  <si>
    <t>Commerzbank prohibits project financing related to the extraction of oil and gas in the Arctic. The policy does not mention infrastructure.</t>
  </si>
  <si>
    <t>Commerzbank states that it is "highly aware of the related issue of liquefied natural gas (LNG), and takes a critical approach to transactions and business relationships involving companies in that sector."</t>
  </si>
  <si>
    <t>Commerzbank has enhanced due diligence for oil and gas in general.</t>
  </si>
  <si>
    <t>Crédit Agricole prohibits any support to thermal coal mines.</t>
  </si>
  <si>
    <t>Crédit Agricole has committed to a full-fledged coal phase-out by 2030 for EU and OECD countries and 2040 worldwide. It requires from its clients a coal phase-out plan aligned with theses dates to continue to receive financial support from the bank starting in 2021.</t>
  </si>
  <si>
    <t>Crédit Agricole prohibits financing to coal mining companies above 25% of revenues coming from coal if they don't have a coal phase-out plan by 2021.</t>
  </si>
  <si>
    <t>Crédit Agricole prohibits financing for new coal plants and existing coal plants.</t>
  </si>
  <si>
    <t>Crédit Agricole prohibits financing to coal plant developers.</t>
  </si>
  <si>
    <t>Crédit Agricole prohibits financing to coal mining companies with more than 25% of revenue from coal if they don't have a coal phase-out plan by 2021.</t>
  </si>
  <si>
    <t>Crédit Agricole excludes any financial support for infrastructure projects dedicated to thermal coal.</t>
  </si>
  <si>
    <t>Crédit Agricole prohibits financing to coal infrastructure developers.</t>
  </si>
  <si>
    <t>Crédit Agricole prohibits financing to coal transport infrastructure companies where more than 25% of their revenue is from coal if they don't have a coal phase-out plan by 2021.</t>
  </si>
  <si>
    <t>Crédit Agricole prohibits the direct financing of oil sands projects, as well as pipeline projects mainly dedicated to the transportation of oil produced from oil sands.</t>
  </si>
  <si>
    <t>Crédit Agricole conducts enhanced due diligence for tar sands companies.</t>
  </si>
  <si>
    <t>Crédit Agricole prohibits oil projects in the Arctic, but the exclusion does not cover gas.</t>
  </si>
  <si>
    <t>Crédit Agricole conducts enhanced due diligence for Arctic oil and gas companies.</t>
  </si>
  <si>
    <t>Crédit Agricole has enhanced due diligence for fracked oil and gas companies.</t>
  </si>
  <si>
    <t>Crédit Agricole is a signatory to the Equator Principles.</t>
  </si>
  <si>
    <t>Crédit Mutuel prohibits any support to thermal coal mines.</t>
  </si>
  <si>
    <t>Crédit Mutuel will phase-out coal mining by 2030.</t>
  </si>
  <si>
    <t>Crédit Mutuel prohibits financing to companies deriving more than 20% of their revenues from coal or producing more than 10Mt of coal annually.</t>
  </si>
  <si>
    <t>Crédit Mutuel prohibits financing for new coal plants and existing coal plants.</t>
  </si>
  <si>
    <t>Crédit Mutuel prohibits financing to coal plant developers.</t>
  </si>
  <si>
    <t>Crédit Mutuel will phase-out coal power by 2030.</t>
  </si>
  <si>
    <t>Crédit Mutuel prohibits financing to companies deriving more than 20% of their power generation from coal or with more than 5GW of coal power capacity.</t>
  </si>
  <si>
    <t>Crédit Mutuel prohibits the financing of coal infrastructure projects.</t>
  </si>
  <si>
    <t>Crédit Mutuel prohibits financing to coal infrastructure developers.</t>
  </si>
  <si>
    <t>Crédit Mutuel will phase-out coal infrastructure companies by 2030.</t>
  </si>
  <si>
    <t>Crédit Mutuel excludes companies deriving more than 20% of their revenues from coal infrastructure.</t>
  </si>
  <si>
    <t>Crédit Mutuel will prohibit financing to companies which derive a significant (threshold TBD) proportion of their revenues from the exploration or production of tar sands.</t>
  </si>
  <si>
    <t>Crédit Mutuel prohibits financing for the exploration, production, transport infrastructure of oil and gas extracted in the Arctic.</t>
  </si>
  <si>
    <t>Crédit Mutuel will prohibit financing to companies which derive a significant (threshold TBD) proportion of their revenues from the exploration or production of Arctic oil and gas.</t>
  </si>
  <si>
    <t>Crédit Mutuel will prohibit financing to companies which derive a significant (threshold TBD) proportion of their revenues from the exploration or production of ultradeepwater oil.</t>
  </si>
  <si>
    <t>Crédit Mutuel prohibits financing for the exploration, production, transport infrastructure exclusively dedicated to shale oil and shale gas.</t>
  </si>
  <si>
    <t>Crédit Mutuel will prohibit financing to companies which derive a significant (threshold TBD) proportion of their revenues from the exploration or production of fracked oil and gas.</t>
  </si>
  <si>
    <t>Crédit Mutuel prohibits financing of the exploration, production, construction of transport infrastructures (oil and gas pipelines and storage units) and the transformation (oil refineries, gas liquefaction terminals) of shale oil or gas.</t>
  </si>
  <si>
    <t>No explicit prohibition on financing oil and gas companies beyond the subsectors spotlighted above, past a certain threshold.</t>
  </si>
  <si>
    <t>Credit Suisse does not provide financing to companies that derive &gt;25% of its revenue from thermal coal extraction. Credit Suisse makes an exception for companies that have a credible transition strategy to diversify away from thermal coal and where the transaction proceeds make a material contribution to this transition.</t>
  </si>
  <si>
    <t>Credit Suisse does not finance new coal-fired power plants anywhere in the world, making an exception for plants using carbon capture technology.</t>
  </si>
  <si>
    <t>Credit Suisse does not provide financing to companies that derive &gt;25% of its revenue from coal power generation, but makes exceptions for companies that "can demonstrate a decreasing share of coal in its power generation portfolio (measured by installed capacity)" or "have a credible transition strategy to a lower carbon business model [...] where the transaction proceeds make a material contribution to this transition".</t>
  </si>
  <si>
    <t>Credit Suisse does not finance offshore or onshore oil or gas projects in the Arctic region (north of the Arctic Circle at 66.33° northern latitude). This commitment includes upstream exploration, development and production, as well as midstream and downstream operations.</t>
  </si>
  <si>
    <t>Credit Suisse conducts enhanced due diligence for any transactions involving shale gas and shale oil, including hydraulic fracturing.</t>
  </si>
  <si>
    <t>Credit Suisse is a signatory to the Equator Principles. It also conducts enhanced due diligence for transnational pipelines.</t>
  </si>
  <si>
    <t>Danske Bank does not finance new coal mines.</t>
  </si>
  <si>
    <t>Danske Bank does not provide lending to companies that obtain 30% or more of their revenue from thermal coal mining.</t>
  </si>
  <si>
    <t>No explicit prohibition on financing coal-fired power plants.</t>
  </si>
  <si>
    <t>Danske Bank does not provide lending to companies that obtain 30% or more of their revenue from thermal coal utilities.</t>
  </si>
  <si>
    <t>Danske Bank does not provide lending to companies that obtain 30% or more of their revenue from the extraction of oil from tar sands.</t>
  </si>
  <si>
    <t>Deutsche Bank prohibits financing for the biggest U.S. MTR coal miners. This qualifies as enhanced due diligence. The exclusion would have to be broadened, either to encompass all MTR coal miners, or some non-MTR coal miners, to qualify for a higher score.</t>
  </si>
  <si>
    <t>Deutsche Bank prohibits financing for new coal-fired power plants and the expansion of existing plants, regardless of location.</t>
  </si>
  <si>
    <t>For all clients depending more than 50% on coal power – be it energy capacity or energy output – Deutsche Bank will subject the provision of financial services to the availability of credible diversification plans.</t>
  </si>
  <si>
    <t>Deutsche Bank prohibits financing new projects and material expansions involving exploration, production, transport/processing of tar sands.</t>
  </si>
  <si>
    <t>Deutsche Bank will not finance new oil and gas projects in the Arctic region (Arctic region being defined based on a 10°C July Isotherm boundary, meaning the area does not experience temperatures above 10° C).</t>
  </si>
  <si>
    <t>Deutsche Bank has enhanced due diligence for Arctic oil and gas exploration.</t>
  </si>
  <si>
    <t>Deutsche Bank will not finance oil and gas projects via hydraulic fracturing in countries with extremely high water stress.</t>
  </si>
  <si>
    <t>Deutsche Bank has enhanced due diligence for fracked oil and gas exploration and extraction.</t>
  </si>
  <si>
    <t>DZ Bank prohibits financing for coal mines, including mountain top removal mining.</t>
  </si>
  <si>
    <t>DZ Bank prohibits financing for tar sands projects. This does not include infrastructure.</t>
  </si>
  <si>
    <t>DZ Bank prohibits financing for fracked oil and gas projects. This does not include infrastructure.</t>
  </si>
  <si>
    <t>HSBC prohibits financing for new thermal coal mines, including major expansions to existing mines that involve geographically separate locations.</t>
  </si>
  <si>
    <t>HSBC has committed to reduce its exposure to thermal coal mining.</t>
  </si>
  <si>
    <t>HSBC prohibits financing for new clients dependent on coal mining.</t>
  </si>
  <si>
    <t>HSBC prohibits financing for new coal-fired power plants, including major expansions to existing plants.</t>
  </si>
  <si>
    <t>HSBC has enhanced due diligence for coal power.</t>
  </si>
  <si>
    <t>HSBC prohibits financing for major new infrastructure for coal mines.</t>
  </si>
  <si>
    <t>No explicit prohibition on financing for companies expanding coal beyond mining and power.</t>
  </si>
  <si>
    <t>HSBC prohibits direct finance for greenfield tar sands extraction projects and pipelines.</t>
  </si>
  <si>
    <t>HSBC prohibits financing for new offshore Arctic oil and gas projects.</t>
  </si>
  <si>
    <t>HSBC is a signatory to the Equator Principles. It also conducts enhanced due diligence for new oil or gas projects "where a customer has no corporate commitment to reduce or eliminate fugitive methane emissions in oil or gas production or, where appropriate, the routine flaring of gas in oil production".</t>
  </si>
  <si>
    <t>ING does not finance new or (expansions of) existing coal mines.</t>
  </si>
  <si>
    <t>ING has committed to phase out its financing for coal mining by 2025, but it does not exclude any coal developers.</t>
  </si>
  <si>
    <t>ING excludes financing for companies above a 30% threshold involvement in coal mining, but the policy allows notable exceptions for application to existing clients.</t>
  </si>
  <si>
    <t>ING has committed to phase out its financing for coal power by 2025, but it does not exclude any coal developers.</t>
  </si>
  <si>
    <t>ING excludes financing for companies above a 30% threshold involvement in coal power, "provided our engagement does not facilitate the restricted activity itself." But the policy allows notable exceptions for application to existing clients.</t>
  </si>
  <si>
    <t>ING has committed to phase out its financing for coal by 2025, including other coal companies. The commitment does not exclude developers.</t>
  </si>
  <si>
    <t>ING excludes financing for companies that have dedicated thermal coal operations above a 30% threshold involvement, "provided our engagement does not facilitate the restricted activity itself." But the policy allows notable exceptions for application to existing clients.</t>
  </si>
  <si>
    <t>ING prohibits direct financing for "mining, exploration and upgrading of oil sands, including pipeline infrastructure dedicated to the exclusive use of transporting oil from oil sands." The fact that the pipeline finance prohibition applies only to pipelines exclusively transporting tar sands prevents this policy from earning "strong exclusion."</t>
  </si>
  <si>
    <t>ING prohibits financing for companies &gt;30% reliant on tar sands.</t>
  </si>
  <si>
    <t>ING prohibits financing for "Arctic offshore oil and gas exploration and production" projects, but not related infrastructure.</t>
  </si>
  <si>
    <t>ING prohibits financing for companies &gt;30% reliant on offshore Arctic oil and gas.</t>
  </si>
  <si>
    <t>ING prohibits project financing for "mining, exploration and upgrading of shale gas in Europe."</t>
  </si>
  <si>
    <t>ING prohibits financing for companies &gt;30% reliant on European shale gas.</t>
  </si>
  <si>
    <t>ING committed to reduce its financing to upstream oil and gas by 19% by 2040.</t>
  </si>
  <si>
    <t>ING is a signatory to the Equator Principles.</t>
  </si>
  <si>
    <t>Intesa Sanpaolo will not provide any new general purpose finance to companies engaged in the construction of new coal mines.</t>
  </si>
  <si>
    <t>Intesa Sanpaolo is an Equator Principles signatory.</t>
  </si>
  <si>
    <t>Lloyds Banking Group does not finance thermal coal mines.</t>
  </si>
  <si>
    <t>Lloyds Banking Group does not finance the exploration, extraction or production of oil from tar sands. It also does not finance projects exclusively dedicated to the transport or storage of oil from tar sands.</t>
  </si>
  <si>
    <t>Lloyds Banking Group does not finance oil or gas exploration and production projects in the Arctic (including the Arctic National Wildlife Refuge) region or Antarctic territories.</t>
  </si>
  <si>
    <t>No explicit commitment to phase out financing for tar Arctic oil and gas companies.</t>
  </si>
  <si>
    <t>Lloyds Banking Group will not generally support businesses involved only in exploration, which is particularly salient offshore.</t>
  </si>
  <si>
    <t>Lloyds Banking Group does not finance onshore shale fracking.</t>
  </si>
  <si>
    <t>Lloyds Banking Group will not generally support businesses involved only in exploration.</t>
  </si>
  <si>
    <t>NatWest committed to stop lending and underwriting to companies with more than 15% of activities related to coal, unless they have a credible transition plan in line with 2015 Paris Agreement by end of 2021. NatWest will fully phase-out from coal by 2030. This phase-out commitment is assessed as moderate due to lack of details on what a credible transition plan is.</t>
  </si>
  <si>
    <t>NatWest committed to stop lending and underwriting to companies with more than 15% of activities related to coal, unless they have a credible transition plan in line with 2015 Paris Agreement by end of 2021. This commitment could be strengthened with further clarification on what Paris Alignment means.</t>
  </si>
  <si>
    <t>NatWest does not finance new coal power plants.</t>
  </si>
  <si>
    <t>NatWest does not finance projects involving the exploration and extraction of oil from oil sands.</t>
  </si>
  <si>
    <t>NatWest conducts enhanced due diligence for companies undertaking the exploration and extraction of oil from oil sands .</t>
  </si>
  <si>
    <t>NatWest conducts enhanced due diligence for ''companies conducting oil exploration and production operations in Arctic (including the Arctic National Wildlife Refuge) and Antarctic areas- without reliable evidence of appropriate environmental and health and safety policies and procedures for operating in these regions.''</t>
  </si>
  <si>
    <t>NatWest does not finance projects involving exploration for new oil and gas reserves, which includes offshore exploration projects.</t>
  </si>
  <si>
    <t>NatWest's prohibition on "lending to major Oil and Gas producers, unless they have a credible transition plan aligned with the 2015 Paris Agreement in place by the end of 2021" could be strengthened with further clarification on what Paris Alignment means to NatWest. In the meantime, this qualifies as enhanced due diligence for offshore oil and gas.</t>
  </si>
  <si>
    <t>NatWest conducts enhanced due diligence for ''companies undertaking the exploration and extraction of shale gas where environmental and social risks are not appropriately managed.''</t>
  </si>
  <si>
    <t>NatWest does not finance projects involving exploration for new oil and gas reserves.</t>
  </si>
  <si>
    <t>NatWest committed to "stop lending and underwriting to major oil &amp; gas producers unless they have a credible transition plan aligned with the 2015 Paris Agreement in place by the end of 2021".</t>
  </si>
  <si>
    <t>No explicit prohibition on financing coal mines.</t>
  </si>
  <si>
    <t>Nordea does not finance new companies that are predominantly dependent on thermal coal.</t>
  </si>
  <si>
    <t>Nordea does not provide financing to the extraction of unconventional oil and gas, including tar sands.</t>
  </si>
  <si>
    <t>Nordea does not finance companies whose main business is the extraction of unconventional oil and gas, including tar sands.</t>
  </si>
  <si>
    <t>Nordea does not provide financing to the extraction of unconventional oil and gas, including shale oil and gas.</t>
  </si>
  <si>
    <t>Nordea does not finance companies whose main business is the extraction of unconventional oil and gas, including fracked oil and gas companies.</t>
  </si>
  <si>
    <t>Nordea is a signatory to the Equator Principles.</t>
  </si>
  <si>
    <t>No explicit prohibition on direct financing for coal mines.</t>
  </si>
  <si>
    <t>No explicit prohibition on direct financing for coal-fired power plants.</t>
  </si>
  <si>
    <t>Rabobank prohibits financing for all thermal coal mining projects.</t>
  </si>
  <si>
    <t>Rabobank prohibits financing for new coal plants and existing coal plants.</t>
  </si>
  <si>
    <t>Rabobank expects its coal power clients to present an ambitious timebound plan to work towards maximum relative revenue in thermal coal trading or utilization of 5% from 2020 onwards. Should the companies fail to present such a plan or demonstrate a transition in a measurable way, then refinancing or additional credit would not be possible. There is no fixed deadline.</t>
  </si>
  <si>
    <t>Rabobank conducts enhanced due diligence for clients for whom coal for energy generation contributes to their revenue.</t>
  </si>
  <si>
    <t>Rabobank prohibits financing for tar sands exploration, production, transport, processing, or refining projects.</t>
  </si>
  <si>
    <t>Rabobank prohibits financing for shale oil and gas exploration, production, transport, processing, or refining projects.</t>
  </si>
  <si>
    <t>Rabobank is a signatory to the Equator Principles.</t>
  </si>
  <si>
    <t>Santander prohibits financing for "new clients with thermal coal mine projects and operations worldwide." Exclusions that apply to new clients only are restricted to the "weak exclusion" category.</t>
  </si>
  <si>
    <t>Santander prohibits financing for "new clients with coal-fired power plants worldwide." Exclusions that apply to new clients only are restricted to the "weak exclusion" category.</t>
  </si>
  <si>
    <t>Santander prohibits financing for new and expanding tar sands projects, including extraction, refining, and transportation.</t>
  </si>
  <si>
    <t>Santander prohibits financing for exploration and production companies where tar sands represents a significant part of their reserves or more than 30% of their activity. This threshold does not appear to cover tar sands infrastructure companies.</t>
  </si>
  <si>
    <t>Santander prohibits financing for all Arctic oil and gas production and infrastructure projects, onshore and offshore.</t>
  </si>
  <si>
    <t>Santander conducts enhanced due diligence on transactions related to oil and gas production in "deep-sea and ultra-deep-sea fields."</t>
  </si>
  <si>
    <t>Santander prohibits financing for new and expanding fracking projects, including extraction, refining, and transportation.</t>
  </si>
  <si>
    <t>Santander prohibits financing for exploration and production companies where fracking represents a significant part of their reserves or more than 30% of their activity. This threshold does not appear to cover fracked oil and gas infrastructure companies.</t>
  </si>
  <si>
    <t>Santander conducts enhanced due diligence for transactions related to the development, construction, or expansion of LNG facilities.</t>
  </si>
  <si>
    <t>Santander is a signatory to the Equator Principles.</t>
  </si>
  <si>
    <t>Société Générale prohibits financing for all thermal coal mining projects.</t>
  </si>
  <si>
    <t>Société Générale prohibits financing for some coal mine developers.</t>
  </si>
  <si>
    <t>Société will phase-out coal mining by 2030 in EU/OECD and 2040 worldwide.</t>
  </si>
  <si>
    <t>Société Générale prohibits financing to companies deriving more than 20% of their revenues from coal or produce more than 10 Mt of coal annually.</t>
  </si>
  <si>
    <t>Société Générale prohibits financing for all coal power plants.</t>
  </si>
  <si>
    <t>Société Générale prohibits financing for some coal plant developers.</t>
  </si>
  <si>
    <t>Société Générale prohibits financing to companies deriving more than 25% of their revenues from coal if they have no coal phase-out plan.</t>
  </si>
  <si>
    <t>Société Générale prohibits financing for all other thermal coal power projects, including transport and infrastructure associated with coal mining and coal power.</t>
  </si>
  <si>
    <t>Société Générale prohibits financing for some coal infrastructure developers.</t>
  </si>
  <si>
    <t>Société Générale prohibits financing to companies deriving more than 20% of their revenues from coal infrastructure.</t>
  </si>
  <si>
    <t>Société Générale prohibits financing for companies that get a majority of their revenue from tar sands for exploration and production or have a majority of their reserves in tar sands.</t>
  </si>
  <si>
    <t>Société Générale prohibits financing for all Arctic oil exploration and production projects, as well as for "infrastructures exclusively dedicated to the transport or storage of... Arctic oil." This policy does not cover Arctic gas.</t>
  </si>
  <si>
    <t>Société Générale prohibits financing for companies that get a majority of their revenue from Arctic oil or have a majority of their reserves in the Arctic region.</t>
  </si>
  <si>
    <t>Société Générale conducts enhanced due diligence for transactions related to shale oil and gas.</t>
  </si>
  <si>
    <t>Société Générale conducts enhanced due diligence for transactions dedicated to LNG facilities.</t>
  </si>
  <si>
    <t>Société Générale is a signatory to the Equator Principles.</t>
  </si>
  <si>
    <t>Standard Chartered does not finance new coal mines.</t>
  </si>
  <si>
    <t>Standard Chartered will gradually phase-out its finance for clients dependent on thermal coal. By 2030, it will only provide finance to companies that are less than 5% dependent on thermal coal. This is a moderate phase-out as the threshold applied is based on % EBITDA at group level, instead of revenues.</t>
  </si>
  <si>
    <t>Standard Chartered does only provide financing to coal companies that are less than 100% dependent on thermal coal (based on % EBITDA at group level).</t>
  </si>
  <si>
    <t>Standard Chartered does not finance new or expansions of existing coal power plants.</t>
  </si>
  <si>
    <t>Standard Chartered does not finance new or existing tar sands exploration and/or production activities. This commitment also covers tar sands-related infrastructure.</t>
  </si>
  <si>
    <t>Standard Chartered does not finance new or existing Arctic exploration and/or production activities. This commitment also covers related infrastructure.</t>
  </si>
  <si>
    <t>Standard Chartered will only provide financial services to clients who operate offshore service vessels or tankers compliant with IMO requirements.</t>
  </si>
  <si>
    <t>Standard Chartered conducts enhanced due diligence for fracked oil and gas.</t>
  </si>
  <si>
    <t>Standard Chartered is a signatory to the Equator Principles.</t>
  </si>
  <si>
    <t>UBS does not finance new or expansions of existing thermal coal mines.</t>
  </si>
  <si>
    <t>UBS has committed to ''continue to severely restrict lending and capital raising to the coal mining sector.''</t>
  </si>
  <si>
    <t>UBS does not provide financing where the stated use of proceeds is for greenfield thermal coal mines or to coal mining companies engaged in mountain top removal operations.</t>
  </si>
  <si>
    <t>UBS does not finance new coal-fired power plants.</t>
  </si>
  <si>
    <t>UBS only finances coal-fired operators (&gt;30% coal reliance) who have a transition strategy in place that aligns with a pathway under the Paris Agreement, or the transaction is related to renewable energy.</t>
  </si>
  <si>
    <t>UBS does not provide financing where the use of proceeds is for greenfield oil sands projects.</t>
  </si>
  <si>
    <t>UBS only provides financing to companies which have significant reserves or production in oil sands (&gt;30% of reserves or production), where the stated use of proceeds is related to renewable energy or conventional oil &amp; gas assets. Tar sands pipeline companies are not covered by this threshold.</t>
  </si>
  <si>
    <t>UBS does not provide financing where the use of proceeds is for new offshore oil projects in the Arctic.</t>
  </si>
  <si>
    <t>UBS only provides financing to companies which have significant reserves or production in Arctic oil (&gt;30% of reserves or production), where the stated use of proceeds is related to renewable energy or conventional oil &amp; gas assets. This commitment only applies to Arctic oil companies.</t>
  </si>
  <si>
    <t>UBS conducts enhanced due diligence for ultra-deepwater drilling assets.</t>
  </si>
  <si>
    <t>UBS conducts enhanced due diligence for fracked oil and gas.</t>
  </si>
  <si>
    <t>UBS conducts enhanced due diligence for LNG infrastructure assets.</t>
  </si>
  <si>
    <t>UniCredit excludes all types of banking services aimed at a coal-related project activity, regardless of any other consideration. This includes finance for new coal mines, existing coal mines and the expansion of coal mines.</t>
  </si>
  <si>
    <t>UniCredit does not provide any financial services to coal-related subjects (defined as all the companies/subjects operating in coal-fired power generation area + the thermal coal mining area) that expand the coal business (e.g. by expanding existing coal capacity or buying/building new production sites).</t>
  </si>
  <si>
    <t>UniCredit is committed to a reduce its exposure to the coal sector to zero by 2028 globally.</t>
  </si>
  <si>
    <t>UniCredit will not provide any banking services to coal-related subjects (including subsidiaries) that get more than 25% of their current revenues in the coal business. From end 2021 onwards, companies also need to have a credible plan in place phasing out their coal business by 2028.</t>
  </si>
  <si>
    <t>UniCredit excludes all types of banking services aimed at a coal-related project activity, regardless of any other consideration. This includes finance for new coal plants, existing coal plants and the expansion of coal plants.</t>
  </si>
  <si>
    <t>UniCredit requires new and existing clients to get ≤25% of their revenue from tar sands extraction; tar sands pipeline companies are not covered by this exclusion threshold. For existing clients above that threshold, they must have a plan to get below that threshold, to be evaluated annually.</t>
  </si>
  <si>
    <t>UniCredit prohibits financing for Arctic oil extraction projects, onshore and offshore, and Arctic offshore gas extraction projects only, as well as "pipelines and other infrastructure SOLELY related" to onshore and offshore Arctic oil or offshore Arctic gas.</t>
  </si>
  <si>
    <t>UniCredit requires new and existing clients to get ≤25% of their revenue from onshore and offshore Arctic oil and/or offshore Arctic gas. For existing clients above that threshold, they must have a plan to get below that threshold, to be evaluated annually.</t>
  </si>
  <si>
    <t>UniCredit prohibits financing for ultra-deepwater oil and gas extraction projects, as well as "pipelines and other infrastructure SOLELY related" to ultra-deepwater oil and gas.</t>
  </si>
  <si>
    <t>UniCredit requires new and existing clients to get ≤25% of their revenue from ultra-deepwater oil and gas. For existing clients above that threshold, they must have a plan to get below that threshold, to be evaluated annually.</t>
  </si>
  <si>
    <t>UniCredit prohibits financing for shale oil and gas extraction projects (including the use of fracking to extract shale oil and gas), as well as "pipelines and other infrastructure SOLELY related" to shale oil and gas. This pipeline commitment is too narrow to merit "strong exclusion."</t>
  </si>
  <si>
    <t>UniCredit requires new and existing clients to get ≤25% of their revenue from shale oil and gas. For existing clients above that threshold, they must have a plan to get below that threshold, to be evaluated annually. This does not cover transport and therefore scores weak.</t>
  </si>
  <si>
    <t>UniCredit prohibits financing for LNG projects that are fed by shale gas, ultra-deepwater gas, or Arctic offshore gas.</t>
  </si>
  <si>
    <t>UniCredit requires new and existing clients to get ≤25% of their revenue from LNG projects fed by shale gas, ultra-deepwater gas, or Arctic offshore gas. For existing clients above that threshold, they must have a plan to get below that threshold, to be evaluated annually.</t>
  </si>
  <si>
    <t>UniCredit is a signatory to the Equator Principles.</t>
  </si>
  <si>
    <t>Bank of China has a general environmental and social due diligence policy.</t>
  </si>
  <si>
    <t>China CITIC Bank conducts enhanced due diligence for thermal power generation.</t>
  </si>
  <si>
    <t>China CITIC Bank has a general environmental and social due diligence policy.</t>
  </si>
  <si>
    <t>China Construction Bank has a general environmental and social due diligence policy.</t>
  </si>
  <si>
    <t>China Merchants Bank has a general environmental and social due diligence policy.</t>
  </si>
  <si>
    <t>China Minsheng Bank has "differentiated credit policies" for coal.</t>
  </si>
  <si>
    <t>ICBC has a general environmental and social due diligence policy.</t>
  </si>
  <si>
    <t>Industrial Bank conducts enhanced due diligence for coal mining-related transactions.</t>
  </si>
  <si>
    <t>Industrial Bank conducts enhanced due diligence for coal-related transactions.</t>
  </si>
  <si>
    <t>Industrial Bank is a signatory to the Equator Principles.</t>
  </si>
  <si>
    <t>Ping An has a general environmental and social due diligence policy.</t>
  </si>
  <si>
    <t>Postal Savings Bank of China conducts enhanced due diligence for coal-related transactions.</t>
  </si>
  <si>
    <t>Postal Savings Bank of China has a general environmental and social due diligence policy.</t>
  </si>
  <si>
    <t>MTR mine exclusion</t>
  </si>
  <si>
    <t>MUFG prohibits direct financing for mountaintop removal coal mines.</t>
  </si>
  <si>
    <t>MUFG conducts enhanced due diligence for coal mining-related transactions.</t>
  </si>
  <si>
    <t>MUFG prohibits direct financing for new coal plants, with potential exceptions for "the energy policies and circumstances of the related countries, international standards.., and the use of other available technologies," as well as the potential use of high efficiency power generation and CCS.</t>
  </si>
  <si>
    <t>MUFG conducts enhanced due diligence for coal power-related transactions.</t>
  </si>
  <si>
    <t>MUFG conducts enhanced due diligence for Arctic-related transactions.</t>
  </si>
  <si>
    <t>MUFG is a signatory to the Equator Principles.</t>
  </si>
  <si>
    <t>Mizuho prohibits direct financing for mountaintop removal coal mines.</t>
  </si>
  <si>
    <t>Mizuho prohibits direct financing for new coal plants, with potential exceptions for "when a proposed coal-fired power plant is essential to the relevant country’s stable energy supply and will contribute to reduction of greenhouse gas emissions by replacing an existing power plant."</t>
  </si>
  <si>
    <t>Mizuho conducts enhanced due diligence for coal power-related transactions.</t>
  </si>
  <si>
    <t>Mizuho is a signatory to the Equator Principles.</t>
  </si>
  <si>
    <t>Shinhan conducts enhanced due diligence for coal mining-related transactions.</t>
  </si>
  <si>
    <t>Shinhan conducts enhanced due diligence for coal power-related transactions.</t>
  </si>
  <si>
    <t>Shinhan conducts enhanced due diligence for offshore oil-related transactions.</t>
  </si>
  <si>
    <t>Shinhan conducts enhanced due diligence on LNG-related transactions.</t>
  </si>
  <si>
    <t>Shinhan is a signatory to the Equator Principles.</t>
  </si>
  <si>
    <t>SMBC Group prohibits direct financing for mountaintop removal coal mines.</t>
  </si>
  <si>
    <t>SMBC Group conducts enhanced due diligence for coal mining-related transactions.</t>
  </si>
  <si>
    <t>SMBC Group prohibits direct financing for new coal plants, with potential exceptions for ultra-supercritical plants.</t>
  </si>
  <si>
    <t>SMBC Group conducts enhanced due diligence for tar sands-related transactions.</t>
  </si>
  <si>
    <t>SMBC Group conducts enhanced due diligence for Arctic oil and gas-related transactions.</t>
  </si>
  <si>
    <t>SMBC Group conducts enhanced due diligence for fracking-related transactions.</t>
  </si>
  <si>
    <t>SMBC Group is an Equator Principles signatory.</t>
  </si>
  <si>
    <t>Bank of America commits to phase out all financing (including underwriting and M&amp;A advisory services) for companies that derive 25% or more of their revenue from thermal coal mining, with some exceptions for companies proving they are transitioning in alignment with the Paris Agreement. This commitment is not considered a weak phase-out commitment because it does not apply to a broad enough swath of the coal mining sector.</t>
  </si>
  <si>
    <t>Bank of America conducts enhanced due diligence for clients in the power generation sector.</t>
  </si>
  <si>
    <t>Bank of America conducts enhanced due diligence for transactions related to tar sands extraction.</t>
  </si>
  <si>
    <t>Bank of America prohibits direct financing of petroleum exploration or production activities in the Arctic, and has confirmed that this covers both oil and gas development. The prohibition does not cover Arctic oil and gas-related infrastructure.</t>
  </si>
  <si>
    <t>Bank of America conducts enhanced due diligence for Arctic-related transactions.</t>
  </si>
  <si>
    <t>Bank of America is a signatory of the Equator Principles</t>
  </si>
  <si>
    <t>Citi prohibits project-related financing for new thermal coal mines or significant expansion of existing mines.</t>
  </si>
  <si>
    <t>Citi conducts enhanced due diligence for coal mining-related transactions.</t>
  </si>
  <si>
    <t>Starting in 2022, Citi will "not onboard any new clients with ≥20% of power generation from coal-fired power plants" unless the clients are pursuing a low-carbon transition in alignment "with Paris Agreement decarbonization pathways by 2030 (for clients with power generation in OECD countries) and by 2040 (for clients with power generation in non-OECD countries)."</t>
  </si>
  <si>
    <t>Citi conducts enhanced due diligence for transactions related to tar sands.</t>
  </si>
  <si>
    <t>Citi does not provide project-related financial services for oil and gas exploration, development and production in the Arctic circle. The prohibition does not explicitly cover Arctic oil and gas-related infrastructure.</t>
  </si>
  <si>
    <t>Citi conducts enhance due diligence for frontier exploration and production-related transactions..</t>
  </si>
  <si>
    <t>Citi conducts enhanced due diligence for frontier exploration such as deep water and ultra-deep water exploration offshore.</t>
  </si>
  <si>
    <t>Citi conducts enhanced due diligence for fracking-related transactions.</t>
  </si>
  <si>
    <t>Citi conducts enhanced due diligence for LNG-related transactions.</t>
  </si>
  <si>
    <t>Citi is a signatory of the Equator Principles</t>
  </si>
  <si>
    <t>Goldman Sachs's prohibition on financing for "new thermal coal mine development" covers both new mines and expansions of existing mines.</t>
  </si>
  <si>
    <t>Goldman Sachs conducts enhanced due diligence for coal mining-related transactions.</t>
  </si>
  <si>
    <t>Goldman Sachs prohibits direct financing for new coal power plants unless carbon capture and storage technology is used.</t>
  </si>
  <si>
    <t>Goldman Sachs conducts enhanced due diligence for coal power-related transactions.</t>
  </si>
  <si>
    <t>Goldman Sachs conducts enhanced due diligence for transactions related to tar sands.</t>
  </si>
  <si>
    <t>Goldman Sachs prohibits financing for new Arctic oil projects onshore and offshore, including exploration. Financing for gas projects, as well as for infrastructure related to Arctic oil and gas, are not covered by this policy.</t>
  </si>
  <si>
    <t>Goldman Sachs conducts enhanced due diligence for transactions related to Arctic oil.</t>
  </si>
  <si>
    <t>Goldman Sachs conducts enhanced due diligence for "financings that can facilitate the development of new oil and gas reserves or related infrastructure" in deep offshore waters.</t>
  </si>
  <si>
    <t>Goldman Sachs conducts enhanced due diligence for fracking-related transactions.</t>
  </si>
  <si>
    <t>Goldman Sachs conducts enhanced due diligence on some conventional oil and gas transactions.</t>
  </si>
  <si>
    <t>JPMorgan Chase will not provide project financing or other forms of asset-specific financing where the proceeds will be used to develop a new greenfield coal mine. The restriction to "greenfield" coal mines means that this policy is limited to "weak exclusion."</t>
  </si>
  <si>
    <t>JPMorgan Chase will not provide lending, capital markets or advisory services to companies deriving the majority of their revenues from the extraction of coal, and has committed that by 2024, it will phase out its remaining credit exposure to these companies. While this is a strong near-term deadline, it only applies to companies where over 50% of their revenue is derived from coal mining, and thus it does not qualify as a "weak phase-out" of the sector overall, but rather constitutes a reduction in financing for coal mining.</t>
  </si>
  <si>
    <t>JPMorgan Chase prohibits "lending, capital markets or advisory services to companies deriving the majority of their revenues from the extraction of coal." If this revenue threshold were lower than 50%, this policy would be eligible for "moderate exclusion."</t>
  </si>
  <si>
    <t>JPMorgan Chase prohibits direct financing for the new coal power plants or refinancing of existing coal plants, with potential exceptions for plants that use CCS. The policy does not cover expansions of existing plants.</t>
  </si>
  <si>
    <t>JPMorgan Chase "expects that the proportion of coal-fired technology contained in power generation portfolios financed by the firm will continue to decline." While in the past this has received credit for "proportional reduction," this year it does not, as stronger language is needed to ensure this decline, rather than "expect" it.</t>
  </si>
  <si>
    <t>JPMorgan Chase conducts enhanced due diligence for coal power-related transactions.</t>
  </si>
  <si>
    <t>JPMorgan Chase conducts enhanced due diligence for transactions related to tar sands.</t>
  </si>
  <si>
    <t>JPMorgan Chase prohibits financing for "upstream, midstream or downstream greenfield oil and gas development in the Arctic."</t>
  </si>
  <si>
    <t>JPMorgan Chase conducts enhanced due diligence for fracking-related transactions.</t>
  </si>
  <si>
    <t>JPMorgan Chase is a signatory to the Equator Principles.</t>
  </si>
  <si>
    <t>Morgan Stanley does not provide financing where the specified use of proceeds would be directed toward new thermal coal mine development.</t>
  </si>
  <si>
    <t>Morgan Stanley has committed to "phase out our financing of those thermal coal mining companies that do not have a diversification strategy within a reasonable timeframe," without further detail on which companies are covered by this policy, what diversification criteria is required, or what is a reasonable timeframe.</t>
  </si>
  <si>
    <t>Morgan Stanley conducts enhanced due diligence for coal mining-related transactions.</t>
  </si>
  <si>
    <t>Morgan Stanley prohibits direct financing for the development of new or physical expansions of coal power plants, with potential exceptions where CCS is employed.</t>
  </si>
  <si>
    <t>Morgan Stanley "will seek to reduce the proportion of our energy financing to coal-fired power generation."</t>
  </si>
  <si>
    <t>Morgan Stanley conducts enhanced due diligence for coal power-related transactions.</t>
  </si>
  <si>
    <t>Morgan Stanley enhanced due diligence for transactions related to tar sands.</t>
  </si>
  <si>
    <t>Morgan Stanley prohibits direct financing for new oil and gas exploration and development in the Arctic. This commitment does not cover oil and gas infrastructure in the region.</t>
  </si>
  <si>
    <t>Morgan Stanley conducts enhanced due diligence for ultra deepwater oil and gas-related transactions.</t>
  </si>
  <si>
    <t>Morgan Stanley conducts enhanced due diligence for fracking-related transactions.</t>
  </si>
  <si>
    <t>Morgan Stanley conducts enhanced due diligence for LNG-related transactions.</t>
  </si>
  <si>
    <t>Morgan Stanley conducts enhanced due diligence for transactions related to the construction or operation of oil and gas transportation pipelines.</t>
  </si>
  <si>
    <t>U.S. Bank prohibits direct financing for new coal mines.</t>
  </si>
  <si>
    <t>U.S. Bank has and will continue to reduce our exposure to companies that operate within the coal industry.</t>
  </si>
  <si>
    <t>U.S. Bank conducts enhanced due diligence for coal mining-related transactions, and does not finance companies "who rely on MTR for anything more than a limited portion of its firm’s overall coal production." This is not a broad enough exclusion to merit "weak exclusion".</t>
  </si>
  <si>
    <t>U.S. Bank prohibits direct financing for all coal plants.</t>
  </si>
  <si>
    <t>U.S. Bank conducts enhanced due diligence for electricity generation-related transactions.</t>
  </si>
  <si>
    <t>U.S. Bank does not provide project financing of long-term infrastructure or industrial projects, including coal infrastructure projects.</t>
  </si>
  <si>
    <t>U.S. Bank does not provide project financing of long-term infrastructure or industrial projects, which would include tar sands extraction and pipelines. This prohibition does not appear to cover all forms of direct financing for these projects, and so is assessed as "moderate."</t>
  </si>
  <si>
    <t>U.S. Bank conducts enhanced due diligence for tar sands-related transactions.</t>
  </si>
  <si>
    <t>U.S. Bank does not provide project financing of long-term infrastructure or industrial projects, which would include Arctic oil and gas extraction and infrastructure. This prohibition does not appear to cover all forms of direct financing for these projects, and so is assessed as "moderate."</t>
  </si>
  <si>
    <t>U.S. Bank conducts enhanced due diligence for offshore oil-related transactions.</t>
  </si>
  <si>
    <t>U.S. Bank does not provide project financing of long-term infrastructure or industrial projects, which would include fracked oil and gas extraction and infrastructure. This prohibition does not appear to cover all forms of direct financing for these projects, and so is assessed as "moderate."</t>
  </si>
  <si>
    <t>U.S. Bank conducts enhanced due diligence for fracking-related transactions.</t>
  </si>
  <si>
    <t>U.S. Bank does not provide project financing of long-term infrastructure or industrial projects, which would include LNG projects. This prohibition does not appear to cover all forms of direct financing for these projects, and so is assessed as "weak" (there is no "moderate" grade in this category).</t>
  </si>
  <si>
    <t>U.S. Bank does not provide project financing of long-term infrastructure or industrial projects, which would include other oil and gas projects. This prohibition does not appear to cover all forms of direct financing for these projects, and so is assessed as "weak" (there is no "moderate" grade in this category).</t>
  </si>
  <si>
    <t>U.S. Bank conducts enhanced due diligence on other oil and gas related-transactions.</t>
  </si>
  <si>
    <t>Wells Fargo does not directly finance any project associated with the expansion of an existing or development of a new coal mine.</t>
  </si>
  <si>
    <t>Wells Fargo conducts enhanced due diligence for coal mining-related transactions, and does not finance "coal producers engaged primarily in MTR mining." This is not a broad enough exclusion to merit "weak exclusion".</t>
  </si>
  <si>
    <t>Wells Fargo does not directly finance any project associated with the expansion of an existing or development of a new coal power plant.</t>
  </si>
  <si>
    <t>Wells Fargo conducts enhanced due diligence for electricity generation-related transactions.</t>
  </si>
  <si>
    <t>Wells Fargo conducts enhanced due diligence for tar sands-related transactions.</t>
  </si>
  <si>
    <t>Wells Fargo conducts enhanced due diligence for Alaska/Arctic-related transactions.</t>
  </si>
  <si>
    <t>Wells Fargo conducts enhanced due diligence for offshore-related transactions.</t>
  </si>
  <si>
    <t>Wells Fargo conducts enhanced due diligence for fracking-related transactions.</t>
  </si>
  <si>
    <t>Wells Fargo conducts enhanced due diligence for midstream-related transactions.</t>
  </si>
  <si>
    <t>Wells Fargo is a signatory to the Equator Principles.</t>
  </si>
  <si>
    <t>CIBC states that it will "limit support for practices such as: 
Involvement in mountaintop removal mining of thermal coal," but does not explicitly prohibit such financing.</t>
  </si>
  <si>
    <t>CIBC states that it will "limit support for practices such as: 
The construction of new coal-fired power plants," but does not explicitly prohibit such financing.</t>
  </si>
  <si>
    <t>CIBC prohibits direct financing for "exploration or development related to oil and gas in the Arctic National Wildlife Refuge (ANWR)."</t>
  </si>
  <si>
    <t>CIBC is a signatory to the Equator Principles.</t>
  </si>
  <si>
    <t>RBC prohibits financing for new greenfield coal mines.</t>
  </si>
  <si>
    <t>RBC will "endeavor" to reduce its credit exposure to coal mining.</t>
  </si>
  <si>
    <t>RBC will not finance new clients that get more than 60% of their revenue from coal mining.</t>
  </si>
  <si>
    <t>RBC prohibits financing for new greenfield coal plants.</t>
  </si>
  <si>
    <t>RBC will "endeavor" to reduce its credit exposure to coal power generation.</t>
  </si>
  <si>
    <t>RBC conducts enhanced due diligence for tar sands-related transactions.</t>
  </si>
  <si>
    <t>RBC prohibits direct financing for "exploration or development in the ANWR."</t>
  </si>
  <si>
    <t>RBC conducts enhanced due diligence for Arctic-related transactions.</t>
  </si>
  <si>
    <t>RBC is a signatory to the Equator Principles.</t>
  </si>
  <si>
    <t>Scotiabank prohibits financing for "exploration, development or production of oil and gas within the Arctic Circle, including the Arctic National Wildlife Refuge."</t>
  </si>
  <si>
    <t>Scotiabank is a signatory to the Equator Principles.</t>
  </si>
  <si>
    <t>ANZ</t>
  </si>
  <si>
    <t>Commonwealth Bank</t>
  </si>
  <si>
    <t>NAB</t>
  </si>
  <si>
    <t>Crédit Mutuel</t>
  </si>
  <si>
    <t>DZ Bank</t>
  </si>
  <si>
    <t>Lloyds</t>
  </si>
  <si>
    <t>Nordea</t>
  </si>
  <si>
    <t>Sberbank</t>
  </si>
  <si>
    <t>ICBC</t>
  </si>
  <si>
    <t>Ping An</t>
  </si>
  <si>
    <t>MUFG</t>
  </si>
  <si>
    <t>Mizuho</t>
  </si>
  <si>
    <t>Shinhan</t>
  </si>
  <si>
    <t>SuMi TRUST</t>
  </si>
  <si>
    <t>Citi</t>
  </si>
  <si>
    <t>Truist</t>
  </si>
  <si>
    <t>U.S. Bank</t>
  </si>
  <si>
    <t>CIBC</t>
  </si>
  <si>
    <t>RBC</t>
  </si>
  <si>
    <t>TD</t>
  </si>
  <si>
    <t>Points</t>
  </si>
  <si>
    <t>TD does not provide direct financing for mountaintop-removal coal mines only.</t>
  </si>
  <si>
    <t>TD conducts enhanced due diligence for mining-related transactions.</t>
  </si>
  <si>
    <t>TD conducts enhanced due diligence for thermal power-related transactions.</t>
  </si>
  <si>
    <t>TD conducts enhanced due diligence for tar sands-related transactions.</t>
  </si>
  <si>
    <t>TD prohibits direct financing for the exploration, development, or production of oil and gas within the Arctic Circle, including the Arctic National Wildlife Refuge.</t>
  </si>
  <si>
    <t>TD conducts enhanced due diligence for oil and gas pipelines, including fracked oil and gas pipelines — but not for fracking itself.</t>
  </si>
  <si>
    <t>TD is an Equator Principles signatory.</t>
  </si>
  <si>
    <t>Region</t>
  </si>
  <si>
    <t>Country</t>
  </si>
  <si>
    <t>Bank</t>
  </si>
  <si>
    <t>Australia</t>
  </si>
  <si>
    <t>UK</t>
  </si>
  <si>
    <t>Spain</t>
  </si>
  <si>
    <t>France</t>
  </si>
  <si>
    <t>Germany</t>
  </si>
  <si>
    <t>Switzerland</t>
  </si>
  <si>
    <t>Denmark</t>
  </si>
  <si>
    <t>Netherlands</t>
  </si>
  <si>
    <t>Italy</t>
  </si>
  <si>
    <t>Finland</t>
  </si>
  <si>
    <t>Russia</t>
  </si>
  <si>
    <t>China</t>
  </si>
  <si>
    <t>Japan</t>
  </si>
  <si>
    <t>South Korea</t>
  </si>
  <si>
    <t>India</t>
  </si>
  <si>
    <t>US</t>
  </si>
  <si>
    <t>Canada</t>
  </si>
  <si>
    <t>Europe</t>
  </si>
  <si>
    <t>North America</t>
  </si>
  <si>
    <t>Oceania</t>
  </si>
  <si>
    <t>Total Tar Sands Policy Points</t>
  </si>
  <si>
    <t>Total Arctic Oil and Gas Policy Points</t>
  </si>
  <si>
    <t>Total Offshore Oil and Gas Policy Points</t>
  </si>
  <si>
    <t>Total Fracked Oil and Gas Policy Points</t>
  </si>
  <si>
    <t>Total LNG Policy Points</t>
  </si>
  <si>
    <t>Total Other Oil and Gas Policy Points</t>
  </si>
  <si>
    <t>Total Oil and Gas Policy Points</t>
  </si>
  <si>
    <t>Total Coal Mining Policy Points</t>
  </si>
  <si>
    <t>Total Coal Power Policy Points</t>
  </si>
  <si>
    <t>Total Other Coal Policy Points</t>
  </si>
  <si>
    <t>Total Coal Policy Points</t>
  </si>
  <si>
    <t>Total Policy Points</t>
  </si>
  <si>
    <t>Total Expansion Policy Points</t>
  </si>
  <si>
    <t>Australia &amp; New Zealand Banking Group</t>
  </si>
  <si>
    <t>Commonwealth Bank of Australia</t>
  </si>
  <si>
    <t xml:space="preserve">National Australia Bank </t>
  </si>
  <si>
    <t>Westpac Banking Corporation</t>
  </si>
  <si>
    <t>Banco Bilbao Vizcaya Argentaria</t>
  </si>
  <si>
    <t>Groupe BPCE/Natixis</t>
  </si>
  <si>
    <t>Lloyds Banking Group</t>
  </si>
  <si>
    <t>Nordea Bank</t>
  </si>
  <si>
    <t>Industrial and Commercial Bank of China</t>
  </si>
  <si>
    <t>Mitsubishi UFJ Financial Group</t>
  </si>
  <si>
    <t>Mizuho Financial</t>
  </si>
  <si>
    <t>Shinhan Financial</t>
  </si>
  <si>
    <t>Sumitomo Mitsui Financial Group (SMFG)</t>
  </si>
  <si>
    <t>Sumitomo Mitsui Trust Holdings</t>
  </si>
  <si>
    <t>Citigroup</t>
  </si>
  <si>
    <t>Truist Financial</t>
  </si>
  <si>
    <t>US Bancorp</t>
  </si>
  <si>
    <t>Canadian Imperial Bank of Commerce</t>
  </si>
  <si>
    <t>Royal Bank of Canada</t>
  </si>
  <si>
    <t>Toronto-Dominion Bank</t>
  </si>
  <si>
    <t>BNP Paribas prohibits financing for tar sands exploration, production, and pipeline projects.</t>
  </si>
  <si>
    <t>Crédit Mutuel prohibits financing for tar sands exploration and production, and for pipeline projects exclusively dedicated to tar sands. The fact that the pipeline finance prohibition applies only to pipelines exclusively transporting tar sands prevents this policy from earning "strong exclusion."</t>
  </si>
  <si>
    <t>Société Générale prohibits financing for all tar sands exploration and production projects, as well as for "infrastructures exclusively dedicated to the transport or storage of oil from oil sands." The fact that the pipeline finance prohibition applies only to pipelines exclusively transporting tar sands prevents this policy from earning "strong exclusion."</t>
  </si>
  <si>
    <t>UniCredit prohibits financing for tar sands extraction projects, as well as "pipelines and other infrastructure SOLELY related" to tar sands. The fact that the pipeline finance prohibition applies only to pipelines exclusively transporting tar sands prevents this policy from earning "strong exclusion."</t>
  </si>
  <si>
    <t>BBVA prohibits financing for companies involved in any activity related to tar sands without a diversification strategy and where this activity represents more than 10% of its total production. This does not include infrastructure.</t>
  </si>
  <si>
    <t>Credit Suisse conducts enhanced due diligence for any transactions involving oil sands development.</t>
  </si>
  <si>
    <t>HSBC conducts enhanced due diligence for tar sands oil-related transactions.</t>
  </si>
  <si>
    <t>MUFG conducts enhanced due diligence for tar sands-related transactions.</t>
  </si>
  <si>
    <t>NatWest does not finance projects involving oil exploration and production operations in Arctic (including the Arctic National Wildlife Refuge) or Antarctic areas.</t>
  </si>
  <si>
    <t>Rabobank prohibits financing of offshore oil and gas exploration and production in the Arctic region; this does not include onshore exploration and production.</t>
  </si>
  <si>
    <t>Bank of Montreal states that "it is the Bank’s intention to avoid direct financing for any project or transaction that involves exploration or development in the Arctic National Wildlife Refuge (ANWR)."</t>
  </si>
  <si>
    <t>Barclays does not provide financing to companies primarily engaged in oil and gas exploration and production operations or plan in the Arctic Circle, including but not limited to the ANWR. Barclays does also not provide funding to ancillary businesses for use in supporting these projects.</t>
  </si>
  <si>
    <t>Santander prohibits financing for exploration and production companies where Arctic oil and gas represents more than 30% of their activity.</t>
  </si>
  <si>
    <t>JPMorgan Chase conducts enhanced due diligence for transactions related to Arctic oil and gas.</t>
  </si>
  <si>
    <t>Morgan Stanley conducts enhanced due diligence for transactions related to Arctic oil and gas.</t>
  </si>
  <si>
    <t>U.S. Bank conducts enhanced due diligence for Arctic-related transactions.</t>
  </si>
  <si>
    <t>CIBC "won’t directly finance entities that are involved in exploration or development related to oil and gas in the Arctic National Wildlife Refuge (ANWR)."</t>
  </si>
  <si>
    <t>Crédit Mutuel prohibits financing for the exploration, production, and transport infrastructure of deep sea oil.</t>
  </si>
  <si>
    <t>U.S. Bank does not provide project financing of long-term infrastructure or industrial projects, which would include offshore oil and gas projects. This prohibition does not appear to cover all forms of direct financing for these projects, and so is assessed as "weak" (there is no "moderate" option in this category).</t>
  </si>
  <si>
    <t>NatWest does not finance projects involving hydraulic fracturing for oil and gas.</t>
  </si>
  <si>
    <t>Commerzbank rules out project finance for fracked oil and gas. This does not include infrastructure.</t>
  </si>
  <si>
    <t>BPCE/Natixis prohibits financing of shale oil and gas exploration and production projects worldwide.</t>
  </si>
  <si>
    <t>BPCE/Natixis prohibits the financing of companies whose activity is reliant by more than 25% on shale oil and gas exploration and production.</t>
  </si>
  <si>
    <t>HSBC conducts enhanced due diligence for new fracked oil and gas.</t>
  </si>
  <si>
    <t>Rabobank prohibits financing the production of LNG.</t>
  </si>
  <si>
    <t>ING committed to the immediate exclusion of new Ecuadorian Amazon oil from its  trading activities.</t>
  </si>
  <si>
    <t>Credit Suisse committed to the immediate exclusion of new Ecuadorian Amazon oil from its trading activities.</t>
  </si>
  <si>
    <t>DZ Bank is signatory to the Equator Principles.</t>
  </si>
  <si>
    <t>Deutsche Bank is a signatory to the Equator Principles.</t>
  </si>
  <si>
    <t>BPCE/Natixis prohibits financing for coal mines.</t>
  </si>
  <si>
    <t>Commerzbank prohibits finance for new coal mines and mining projects involving mountaintop removal mining.</t>
  </si>
  <si>
    <t>Credit Suisse will not provide financing that is specifically related to the development of a new greenfield thermal coal mine, or where the majority of the use of proceeds is intended for a new greenfield thermal coal mine. It also does not directly finance or provide advice on operations to extract coal or other resources where MTR practices are used.</t>
  </si>
  <si>
    <t>Deutsche Bank will not provide financing for new coal mines or material expansions.</t>
  </si>
  <si>
    <t>Intesa Sanpaolo will not provide finance for new coal mines. Coal mine expansions are not mentioned in this policy. Intesa Sanpaolo also restricts project finance for the acquisition of companies already operating in the mining sector if this leads to mix of extracted raw materials where coal accounts for more than 50%.</t>
  </si>
  <si>
    <t>NatWest does not finance new thermal coal mines.</t>
  </si>
  <si>
    <t>Santander prohibits financing for new, or the expansion of, thermal coal mines.</t>
  </si>
  <si>
    <t>Wells Fargo prohibits "Equator Principles in-scope transactions in the Alaskan Arctic region" only.</t>
  </si>
  <si>
    <t>Bank of Montreal prohibits lending for new greenfield coal mines or significant expansions.</t>
  </si>
  <si>
    <t>BPCE/Natixis prohibits financing for coal mine developers.</t>
  </si>
  <si>
    <t>Crédit Agricole prohibits financing for coal mine developers.</t>
  </si>
  <si>
    <t>Crédit Mutuel prohibits financing for coal mine developers.</t>
  </si>
  <si>
    <t>UniCredit does not provide any financial services to coal-related subjects (defined as all the companies/subjects operating in coal-fired power generation area and the thermal coal mining area) that expand the coal business (e.g. by expanding existing coal capacity or buying/building new production sites).</t>
  </si>
  <si>
    <t>Deutsche Bank commits to phase out coal mining exposure by 2025 worldwide (including both lending and capital markets). Deutsche Bank does not have intermediate exclusion criteria around developers or dropping non-compliant clients. In addition, this commitment only covers companies that have more than 50% of their reserves in coal mining, or 50% of their revenues. Therefore, this is limited to "reduction" and not "phase-out".</t>
  </si>
  <si>
    <t>By 2030, Santander will eliminate all exposure to thermal coal mining worldwide.</t>
  </si>
  <si>
    <t>Goldman Sachs commits to "phase out our financing of thermal coal mining companies that do not have a diversification strategy within a reasonable timeframe." However this applies only to "significant" coal mining companies, and thus does not qualify as a weak phaseout, which must apply to most of the coal mining sector.</t>
  </si>
  <si>
    <t>Intesa Sanpaolo will not provide any new general purpose finance to companies involved in MTR coal mining operations.</t>
  </si>
  <si>
    <t>Lloyds does not establish new commercial banking customers where revenue is derived from operating thermal mines.</t>
  </si>
  <si>
    <t>Mizuho conducts enhanced due diligence for coal mining-related transactions.</t>
  </si>
  <si>
    <t>Bank of Montreal's prohibition on financing clients that get &gt;60% of their revenue from coal mining applies to new clients only.</t>
  </si>
  <si>
    <t>ANZ prohibits direct financing for new thermal coal plants and expansions.</t>
  </si>
  <si>
    <t>Commerzbank prohibits finance for new coal power plants.</t>
  </si>
  <si>
    <t>DZ Bank prohibits financing for coal-fired power plants.</t>
  </si>
  <si>
    <t>Intesa Sanpaolo will not provide finance for new coal fired power plants. Coal plant expansions are not mentioned in this policy. Intesa Sanpaolo also restricts project finance for the acquisition of coal fired power plants already in operation if this results in a coal related installed capacity of more than 30% on the total installed capacity for companies based in OECD countries and 50% for companies based in non-OECD countries.</t>
  </si>
  <si>
    <t>Lloyds does not finance new or existing UK coal-fired power stations by the end of 2022. The banks also does not support project finance in coal power operations of diversified utility companies elsewhere, unless the finance is "used to decommission the coal power generation or convert to renewable power generation".</t>
  </si>
  <si>
    <t>Santander prohibits financing for coal-fired power plants projects worldwide, or for the expansion of existing coal-fired plants.</t>
  </si>
  <si>
    <t>Bank of Montreal prohibits lending for new greenfield coal-fired power plants or significant expansions, with potential exceptions for plants using CCS.</t>
  </si>
  <si>
    <t>Deutsche Bank will review all its coal power clients in Europe and the U.S. until year-end 2020 and gradually phase out existing exposure if there are no diversification plans in place. Starting in 2022, the bank will extend this review and phase out Asia and selected developing markets. This commitment only applies to clients depending more than 50% on coal and thus is limited to "reduction", not "phase-out".</t>
  </si>
  <si>
    <t>From 2030, Santander prohibits financing any entities with more than 10% of revenues, on a consolidated basis, derived from coal fired power generation.</t>
  </si>
  <si>
    <t>Mizuho will halve its outstanding credit balance for coal-fired power projects by 2030, and zero it out by 2040, which here is credited as a proportional reduction in coal power finance.</t>
  </si>
  <si>
    <t>Mizuho will halve its outstanding credit balance for coal-fired power projects by 2030, and zero it out by 2050, which here is credited as a proportional reduction in coal power finance.</t>
  </si>
  <si>
    <t>SMBC Group aims to phase out its coal project loan balance by 2040, which here is credited as a proportional reduction in coal power finance.</t>
  </si>
  <si>
    <t>SuMi TRUST aims to phase out its coal project loan balance by 2040, which here is credited as a proportional reduction in coal power finance.</t>
  </si>
  <si>
    <t>Intesa Sanpaolo will not provide any new general purpose finance to companies ''with more than 50% or 30% of installed capacity for the production of energy from coal respectively for companies based in non-OECD and OECD countries unless the company demonstrates a documented medium/long-term plan/strategy for the progressive reduction of the use of coal and its threshold and/or requests financing directly related to the coal transition objectives, for example in the form of a “green loan”, “sustainable loan” or “transition loan”''.</t>
  </si>
  <si>
    <t>Lloyds Banking Group does not provide finance to new customers that generate revenue from operating coal-fired power stations in the UK, "unless the general purpose banking is being used to decommission the coal power generation or convert to renewable power generation".</t>
  </si>
  <si>
    <t>Beginning in 2022, Citi will not finance "new clients with ≥20% of power generation from coal-fired power plants unless such client meets the above criteria; i.e., is pursuing a low-carbon transition strategy."</t>
  </si>
  <si>
    <t>Bank of Montreal's prohibition on financing clients that get &gt;60% of their output from coal power applies to new clients only.</t>
  </si>
  <si>
    <t>Deutsche Bank prohibits financing for greenfield coal infrastructure projects related to new and existing coal mines and power plants.</t>
  </si>
  <si>
    <t>ING does not finance support infrastructure activities dedicated to thermal coal.</t>
  </si>
  <si>
    <t>Rabobank prohibits financing the transport up to the coal production unit, and the production, processing, or refining of coal products.</t>
  </si>
  <si>
    <t>UniCredit excludes all types of banking services aimed at coal-related project activities (including infrastructure), regardless of any other consideration.</t>
  </si>
  <si>
    <t>BNP Paribas prohibits financing for coal infrastructure developers.</t>
  </si>
  <si>
    <t>Westpac has committed to phase out its exposure to thermal coal by 2030. Without indication that this applies beyond the bank's credit exposure, this is limited to "exposure reduction."</t>
  </si>
  <si>
    <t>ING conducts enhanced due diligence for new oil and gas exploration and development in increasingly complex operating environments, such as deep offshore waters.</t>
  </si>
  <si>
    <t>ING does not finance new or (expansions of) existing coal power plants. However, this commitment does not apply to "coal-fired power plants dedicated to a specific project, such as an aluminum smelter or steel mill (these are often small i.e. &lt;100MW), where an ESR assessment has evidenced that no cost-efficient alternative is available".</t>
  </si>
  <si>
    <t>Santander prohibits financing for the construction or expansion of infrastructure supporting coal mines or coal power plants.</t>
  </si>
  <si>
    <t>Société Générale prohibits financing  to onshore upstream oil and gas projects in the US.</t>
  </si>
  <si>
    <t>Société Générale committed to reduce its upstream oil and gas portfolio by 10% by 2025.</t>
  </si>
  <si>
    <t>Société Générale will phase-out coal mining by 2030 in EU/OECD and 2040 worldwide.</t>
  </si>
  <si>
    <t>Société Générale will phase-out coal infrastructure companies by 2030 in EU/OECD and 2040 worldwide.</t>
  </si>
  <si>
    <t>Shinhan subsidiary Shinhan Bank prohibits financing (including underwriting) for coal plants worldwide.</t>
  </si>
  <si>
    <t>SuMi TRUST is a signatory to the Equator Principles.</t>
  </si>
  <si>
    <t>SuMi TRUST prohibits direct financing for new coal plants, but "may make exceptions by carefully and comprehensively considering the background, attributes, and other factors of each individual project if it meets strict environmental standards."</t>
  </si>
  <si>
    <t>Bank of America prohibits direct financing for new thermal coal mines or the expansion of existing mines.</t>
  </si>
  <si>
    <t>Bank of America does not provide any financing to any companies involved in MTR mining.</t>
  </si>
  <si>
    <t>Bank of America prohibits direct financing of the construction or expansion of new coal-fired power plants, unless technology is employed that is focused on complete or near elimination of atmospheric carbon emissions.</t>
  </si>
  <si>
    <t>Citi has committed to reduce by 50% by 2025 and then zero out by 2030 its credit exposure to companies deriving 25% or more of their revenues from thermal coal mining. After 2025, Citi will no longer facilitate capital markets transactions or M&amp;A services for these companies. This is not considered a weak phase-out commitment because it does not apply to a broad enough swath of the coal mining industry.</t>
  </si>
  <si>
    <t>Citi prohibits project-related financial services for new coal-fired power plants or expansion of existing plants.</t>
  </si>
  <si>
    <t>Beginning in 2022, Citi will "not onboard any new clients with  ≥20% of power generation from coal-fired power plants unless such client meets the above criteria; i.e., is pursuing a low-carbon transition strategy," and will prohibit financing for new clients developing coal plants. Starting in 2026, Citi will lower the threshold for new clients to 5%, and will require all clients to have a "low-carbon strategy to diversify away from coal-fired power generation and align with Paris Agreement decarbonization pathways." By 2031, Citi will no longer finance clients generating more than 5% of their power from coal in OECD countries, and elsewhere clients must demonstrate plans to reduce the coal generation share to 5% by 2040.</t>
  </si>
  <si>
    <t>Wells Fargo has committed to reduce its exposure to the coal mining industry.</t>
  </si>
  <si>
    <t>RBC will not finance new clients that generate more than 60% of their electricity from coal power.</t>
  </si>
  <si>
    <t>Asia</t>
  </si>
  <si>
    <r>
      <rPr>
        <i/>
        <sz val="11"/>
        <color theme="1"/>
        <rFont val="Arial"/>
        <family val="2"/>
      </rPr>
      <t>Options (point value)</t>
    </r>
    <r>
      <rPr>
        <sz val="11"/>
        <color theme="1"/>
        <rFont val="Arial"/>
        <family val="2"/>
      </rPr>
      <t xml:space="preserve">
None (0)
Weak exclusion (1)
Moderate exclusion (2)
Strong exclusion (3)</t>
    </r>
  </si>
  <si>
    <r>
      <rPr>
        <i/>
        <sz val="11"/>
        <color theme="1"/>
        <rFont val="Arial"/>
        <family val="2"/>
      </rPr>
      <t>Options (point value)</t>
    </r>
    <r>
      <rPr>
        <sz val="11"/>
        <color theme="1"/>
        <rFont val="Arial"/>
        <family val="2"/>
      </rPr>
      <t xml:space="preserve">
None (0)
Weak exclusion (2)
Strong exclusion (4)</t>
    </r>
  </si>
  <si>
    <r>
      <rPr>
        <i/>
        <sz val="11"/>
        <color theme="1"/>
        <rFont val="Arial"/>
        <family val="2"/>
      </rPr>
      <t>Options (point value)</t>
    </r>
    <r>
      <rPr>
        <sz val="11"/>
        <color theme="1"/>
        <rFont val="Arial"/>
        <family val="2"/>
      </rPr>
      <t xml:space="preserve">
None (0)
Reduction (1.5)
Weak phase-out (3)
Strong phase-out (5)</t>
    </r>
  </si>
  <si>
    <r>
      <rPr>
        <i/>
        <sz val="11"/>
        <color theme="1"/>
        <rFont val="Arial"/>
        <family val="2"/>
      </rPr>
      <t>Options (point value)</t>
    </r>
    <r>
      <rPr>
        <sz val="11"/>
        <color theme="1"/>
        <rFont val="Arial"/>
        <family val="2"/>
      </rPr>
      <t xml:space="preserve">
None (0)
Enhanced due diligence (0.5)
Weak exclusion threshold (2)
Moderate exclusion threshold (4)
Strong exclusion threshold (5)
Full exclusion (6)</t>
    </r>
  </si>
  <si>
    <r>
      <rPr>
        <i/>
        <sz val="11"/>
        <color theme="1"/>
        <rFont val="Arial"/>
        <family val="2"/>
      </rPr>
      <t>Options (point value)</t>
    </r>
    <r>
      <rPr>
        <sz val="11"/>
        <color theme="1"/>
        <rFont val="Arial"/>
        <family val="2"/>
      </rPr>
      <t xml:space="preserve">
None (0)
Weak exclusion (1)
Strong exclusion (3)</t>
    </r>
  </si>
  <si>
    <r>
      <rPr>
        <i/>
        <sz val="11"/>
        <color theme="1"/>
        <rFont val="Arial"/>
        <family val="2"/>
      </rPr>
      <t>Options (point value)</t>
    </r>
    <r>
      <rPr>
        <sz val="11"/>
        <color theme="1"/>
        <rFont val="Arial"/>
        <family val="2"/>
      </rPr>
      <t xml:space="preserve">
None (0)
Enhanced due diligence (0.5)
Weak exclusion threshold (2)
Strong exclusion threshold (5)
Full exclusion (6)</t>
    </r>
  </si>
  <si>
    <r>
      <rPr>
        <i/>
        <sz val="11"/>
        <color theme="1"/>
        <rFont val="Arial"/>
        <family val="2"/>
      </rPr>
      <t>Options (point value)</t>
    </r>
    <r>
      <rPr>
        <sz val="11"/>
        <color theme="1"/>
        <rFont val="Arial"/>
        <family val="2"/>
      </rPr>
      <t xml:space="preserve">
None (0)
Weak exclusion (1.5)
Strong exclusion (5)</t>
    </r>
  </si>
  <si>
    <r>
      <rPr>
        <i/>
        <sz val="11"/>
        <color theme="1"/>
        <rFont val="Arial"/>
        <family val="2"/>
      </rPr>
      <t>Options (point value)</t>
    </r>
    <r>
      <rPr>
        <sz val="11"/>
        <color theme="1"/>
        <rFont val="Arial"/>
        <family val="2"/>
      </rPr>
      <t xml:space="preserve">
None (0)
Weak exclusion (3)
Strong exclusion (7)</t>
    </r>
  </si>
  <si>
    <r>
      <rPr>
        <i/>
        <sz val="11"/>
        <color theme="1"/>
        <rFont val="Arial"/>
        <family val="2"/>
      </rPr>
      <t>Options (point value)</t>
    </r>
    <r>
      <rPr>
        <sz val="11"/>
        <color theme="1"/>
        <rFont val="Arial"/>
        <family val="2"/>
      </rPr>
      <t xml:space="preserve">
None (0)
Financing reduction (1.5)
Weak phase-out (6)
Strong phase-out (8)</t>
    </r>
  </si>
  <si>
    <r>
      <rPr>
        <i/>
        <sz val="11"/>
        <color theme="1"/>
        <rFont val="Arial"/>
        <family val="2"/>
      </rPr>
      <t>Options (point value)</t>
    </r>
    <r>
      <rPr>
        <sz val="11"/>
        <color theme="1"/>
        <rFont val="Arial"/>
        <family val="2"/>
      </rPr>
      <t xml:space="preserve">
None (0)
Enhanced due diligence / Equator Principles commitment (0.5)
Weak exclusion threshold (3)
Strong exclusion threshold (7)
Full exclusion (10)</t>
    </r>
  </si>
  <si>
    <r>
      <rPr>
        <i/>
        <sz val="11"/>
        <color theme="1"/>
        <rFont val="Arial"/>
        <family val="2"/>
      </rPr>
      <t>Options (point value)</t>
    </r>
    <r>
      <rPr>
        <sz val="11"/>
        <color theme="1"/>
        <rFont val="Arial"/>
        <family val="2"/>
      </rPr>
      <t xml:space="preserve">
None (0)
MTR mine exclusion (0.5)
Weak exclusion (2)
Moderate exclusion (4)
Strong exclusion (6)</t>
    </r>
  </si>
  <si>
    <r>
      <rPr>
        <i/>
        <sz val="11"/>
        <color theme="1"/>
        <rFont val="Arial"/>
        <family val="2"/>
      </rPr>
      <t>Options (point value</t>
    </r>
    <r>
      <rPr>
        <sz val="11"/>
        <color theme="1"/>
        <rFont val="Arial"/>
        <family val="2"/>
      </rPr>
      <t>)
None (0)
Weak exclusion (4)
Strong exclusion (8)</t>
    </r>
  </si>
  <si>
    <r>
      <rPr>
        <i/>
        <sz val="11"/>
        <color theme="1"/>
        <rFont val="Arial"/>
        <family val="2"/>
      </rPr>
      <t>Options (point value)</t>
    </r>
    <r>
      <rPr>
        <sz val="11"/>
        <color theme="1"/>
        <rFont val="Arial"/>
        <family val="2"/>
      </rPr>
      <t xml:space="preserve">
None (0)
Exposure reduction (1.5)
Financing reduction (3)
Weak phase-out (4)
Moderate phase-out (6)
Strong phase-out (8)</t>
    </r>
  </si>
  <si>
    <r>
      <rPr>
        <i/>
        <sz val="11"/>
        <color theme="1"/>
        <rFont val="Arial"/>
        <family val="2"/>
      </rPr>
      <t>Options (point value)</t>
    </r>
    <r>
      <rPr>
        <sz val="11"/>
        <color theme="1"/>
        <rFont val="Arial"/>
        <family val="2"/>
      </rPr>
      <t xml:space="preserve">
None (0)
Enhanced due diligence (0.5)
Weak exclusion threshold (3)
Moderate exclusion threshold (5)
Strong exclusion threshold (8)
Full exclusion (10)</t>
    </r>
  </si>
  <si>
    <r>
      <rPr>
        <i/>
        <sz val="11"/>
        <color theme="1"/>
        <rFont val="Arial"/>
        <family val="2"/>
      </rPr>
      <t>Options (point value)</t>
    </r>
    <r>
      <rPr>
        <sz val="11"/>
        <color theme="1"/>
        <rFont val="Arial"/>
        <family val="2"/>
      </rPr>
      <t xml:space="preserve">
None (0)
Weak exclusion (2)
Moderate exclusion (4)
Strong exclusion (6)</t>
    </r>
  </si>
  <si>
    <r>
      <rPr>
        <i/>
        <sz val="11"/>
        <color theme="1"/>
        <rFont val="Arial"/>
        <family val="2"/>
      </rPr>
      <t>Options (point value)</t>
    </r>
    <r>
      <rPr>
        <sz val="11"/>
        <color theme="1"/>
        <rFont val="Arial"/>
        <family val="2"/>
      </rPr>
      <t xml:space="preserve">
None (0)
Weak exclusion (4)
Strong exclusion (8)</t>
    </r>
  </si>
  <si>
    <r>
      <rPr>
        <i/>
        <sz val="11"/>
        <color theme="1"/>
        <rFont val="Arial"/>
        <family val="2"/>
      </rPr>
      <t>Options (point value)</t>
    </r>
    <r>
      <rPr>
        <sz val="11"/>
        <color theme="1"/>
        <rFont val="Arial"/>
        <family val="2"/>
      </rPr>
      <t xml:space="preserve">
None (0)
Proportional reduction (1)
Exposure reduction (1.5)
Financing reduction (3)
Weak phase-out (4)
Moderate phase-out (6)
Strong phase-out (8)</t>
    </r>
  </si>
  <si>
    <r>
      <rPr>
        <i/>
        <sz val="11"/>
        <color theme="1"/>
        <rFont val="Arial"/>
        <family val="2"/>
      </rPr>
      <t>Options (point value)</t>
    </r>
    <r>
      <rPr>
        <sz val="11"/>
        <color theme="1"/>
        <rFont val="Arial"/>
        <family val="2"/>
      </rPr>
      <t xml:space="preserve">
None (0)
Reduction (1)
Weak phase-out (2)
Strong phase-out (4)</t>
    </r>
  </si>
  <si>
    <r>
      <rPr>
        <i/>
        <sz val="11"/>
        <color theme="1"/>
        <rFont val="Arial"/>
        <family val="2"/>
      </rPr>
      <t>Options (point value)</t>
    </r>
    <r>
      <rPr>
        <sz val="11"/>
        <color theme="1"/>
        <rFont val="Arial"/>
        <family val="2"/>
      </rPr>
      <t xml:space="preserve">
None (0)
Enhanced due diligence (0.5)
Weak exclusion threshold (2)
Strong exclusion threshold (4)
Full exclusion (5)</t>
    </r>
  </si>
  <si>
    <t>Longer Bank Name</t>
  </si>
  <si>
    <t>Oil &amp; Gas Expansion Policy Points</t>
  </si>
  <si>
    <t>Coal Expansion Policy Points</t>
  </si>
  <si>
    <t>Full scoring criteria are also presented in the report itself.</t>
  </si>
  <si>
    <r>
      <rPr>
        <b/>
        <i/>
        <sz val="13"/>
        <color rgb="FF000000"/>
        <rFont val="Arial"/>
        <family val="2"/>
      </rPr>
      <t>Banking on Climate Chaos: Fossil Fuel Finance Report 2021</t>
    </r>
    <r>
      <rPr>
        <b/>
        <sz val="13"/>
        <color rgb="FF000000"/>
        <rFont val="Arial"/>
        <family val="2"/>
      </rPr>
      <t xml:space="preserve">
Detailed Bank Policy Scores</t>
    </r>
  </si>
  <si>
    <r>
      <t xml:space="preserve">This spreadsheet explains the bank policy scores presented in </t>
    </r>
    <r>
      <rPr>
        <i/>
        <sz val="13"/>
        <color rgb="FF000000"/>
        <rFont val="Arial"/>
        <family val="2"/>
      </rPr>
      <t xml:space="preserve">Banking on Climate Chaos 2021. </t>
    </r>
    <r>
      <rPr>
        <sz val="13"/>
        <color rgb="FF000000"/>
        <rFont val="Arial"/>
        <family val="2"/>
      </rPr>
      <t xml:space="preserve">Use the plus buttons at the top to see additional information about each bank's point value in a given category, and the rationale for why it earned a given score. </t>
    </r>
  </si>
  <si>
    <t>For each particular spotlight fossil fuel and for fossil fuels overall, the point-based policy ranking assesses bank policies in four ways: 
-- Does the bank restrict financing for expansion via restrictions on direct financing for projects?
-- Does the bank restrict financing for expansion via restrictions on financing for expansion companies?
-- Does the bank commit to phase out financing for the sector?
-- Does the bank commit to exclude companies active above a certain threshold?</t>
  </si>
  <si>
    <t xml:space="preserve">Scroll all the way to the right for total policy scores for each bank. Scores for the six oil and gas areas are aggregated into an overall oil and gas score (with 120 possible points). Scores for the three coal areas are aggregated into an overall coal score (with 80 possible points). These are further aggregated into an overall fossil fuel policy score (with 200 possible points). 
The scores for a bank's policies restricting expansion of fossil fuels — in each area, prohibitions against financing projects and/or companies expanding that area — are also aggregated into an "Expansion Policy" score (out of 82 total points). </t>
  </si>
  <si>
    <t>www.bankingonclimatechaos.org</t>
  </si>
  <si>
    <t>SMBC Group conducts enhanced due diligence for coal power-related transactions.</t>
  </si>
  <si>
    <t>PRB signatory</t>
  </si>
  <si>
    <t>PCAF member, not yet disclosed; committed to measurement and disclosure as prerequisite to setting SBT</t>
  </si>
  <si>
    <t>Zero Carbon Drive: cut emissions 38.6% by 2030; committed to set SBT</t>
  </si>
  <si>
    <t>Zero Carbon Drive: net zero by 2050</t>
  </si>
  <si>
    <t>Measures and discloses emissions from large-scale power generation projects financed</t>
  </si>
  <si>
    <t>Committed to analyze financed emissions profile and report annually; methodology not detailed; committed to measurement and disclosure as prerequisite to setting SBT</t>
  </si>
  <si>
    <t>Some sector-based intermediate commitment(s)*; committed to set SBT</t>
  </si>
  <si>
    <t xml:space="preserve">Committed to measure and disclose emissions from lending portfolio; initial disclosure of emissions from lending in Australia, with transparent methodology </t>
  </si>
  <si>
    <t>Pledged to publish intermediate target for aligning with Paris temperature goals (CCCA)</t>
  </si>
  <si>
    <t>Net zero by 2050 (lending)</t>
  </si>
  <si>
    <t>Committed to measurement and disclosure of emissions intensity of business lending portfolio, with initial baseline disclosed</t>
  </si>
  <si>
    <t>Pledged to publish interim commitments</t>
  </si>
  <si>
    <t>Net zero by 2050 (business lending)</t>
  </si>
  <si>
    <t>Committed to measurement and disclosure; PACTA to measure emissions intensity of sector(s)</t>
  </si>
  <si>
    <t>Pledged to publish interim commitments by 2021</t>
  </si>
  <si>
    <t>Committed to measurement and disclosure; methodology not detailed but will be within a year</t>
  </si>
  <si>
    <t>Pledged to publish interim commitments by 2022</t>
  </si>
  <si>
    <t>Net zero by 2050</t>
  </si>
  <si>
    <t>PCAF steering committee member, not yet disclosed</t>
  </si>
  <si>
    <t>Committed to measure clients' carbon intensity</t>
  </si>
  <si>
    <t>None**</t>
  </si>
  <si>
    <t>Committed to measurement and disclosure; methodology not detailed</t>
  </si>
  <si>
    <t>PCAF member, not yet disclosed</t>
  </si>
  <si>
    <t>Net zero by before 2050</t>
  </si>
  <si>
    <t>Committed to measure emissions intensity of loan book and underwriting activities, and disclose on progress once targets are set</t>
  </si>
  <si>
    <t>Committed to develop a methodology to measure financed emissions; committed to measurement and disclosure as prerequisite to setting SBT; PACTA to measure emissions intensity of sector(s)</t>
  </si>
  <si>
    <t>Pledged to publish intermediate target for aligning with Paris temperature goals (CCCA) and set SBT</t>
  </si>
  <si>
    <t>PCAF member; initial absolute emissions disclosed; committed to measurement and disclosure as prerequisite to setting SBT</t>
  </si>
  <si>
    <t>Committed to drop major oil and gas producers that don't have a credible plan to align with the Paris Agreement by 2021; criteria not detailed</t>
  </si>
  <si>
    <t>Cut climate impact of lending 50% by 2030; committed to set sector-specific commitments by 2022; committed to set SBT</t>
  </si>
  <si>
    <t>Pledged to publish long-term target for aligning with Paris temperature goals (CCCA)</t>
  </si>
  <si>
    <t>PCAF member; initial absolute emissions disclosed</t>
  </si>
  <si>
    <t>Cut financed emissions more than 50% by 2030; additional sector-based intermediate commitment*</t>
  </si>
  <si>
    <t>Committed to measurement and disclosure as prerequisite to setting SBT; committed to measure and disclose some intensity metrics; PACTA to measure emissions intensity of sector(s)</t>
  </si>
  <si>
    <t>In a resolution not yet ratified by shareholders at press time, HSBC proposes to use scenarios "which are not overly reliant on negative emissions technologies"</t>
  </si>
  <si>
    <t>Pledged to publish interim commitments in 2022; committed to set SBT</t>
  </si>
  <si>
    <t>Net zero by 2050 or sooner</t>
  </si>
  <si>
    <t>Committed to measure financed emissions from lending and underwriting, using PCAF and/or proprietary BlueTrack methodology; initial baseline disclosed</t>
  </si>
  <si>
    <t>Barclays "do[es] not wish to rely on ... future net-negative technologies"</t>
  </si>
  <si>
    <t>Cut energy absolute emissions 15% by 2025; additional sector-based intermediate commitment*</t>
  </si>
  <si>
    <t>Net zero by 2050 (all financing activity, including underwriting)</t>
  </si>
  <si>
    <t>PACTA to measure emissions intensity of sector(s)</t>
  </si>
  <si>
    <t>Committed to drop coal clients that don't meet strict time-bound critieria</t>
  </si>
  <si>
    <t>Committed to measurement and disclosure as prerequisite to setting SBT; PACTA to measure emissions intensity of sector(s)</t>
  </si>
  <si>
    <t>Net zero by 2050 (lending, advisory or investment services)</t>
  </si>
  <si>
    <t>PCAF member, initial disclosure</t>
  </si>
  <si>
    <t>Cut lending and investment emissions 40-50% by 2030</t>
  </si>
  <si>
    <t>Net zero by 2050 (lending and investment)</t>
  </si>
  <si>
    <t>Committed to measurement and disclosure as prerequisite to setting SBT; Terra/PACTA to measure emissions intensity of sector(s)</t>
  </si>
  <si>
    <t>Pledged to publish interim commitments by 2022 (German CCCA)</t>
  </si>
  <si>
    <t>Pledged to set target by 2022 (German CCCA)</t>
  </si>
  <si>
    <t>Pledged to set target by 2023</t>
  </si>
  <si>
    <t>Committed to measurement and disclosure as a prerequisite to setting SBT</t>
  </si>
  <si>
    <t>Pledged to publish interim commitments and set SBT</t>
  </si>
  <si>
    <t>Initial financed emissions-related disclosure; methodology not detailed</t>
  </si>
  <si>
    <t>Cut financed emissions 15% by 2023 (corporate client, asset management, and insurance portfolios)</t>
  </si>
  <si>
    <t>P9XCA methodology for carbon footprinting; committed to measurement and disclosure as prerequisite to setting SBT</t>
  </si>
  <si>
    <t>Committed to measurement and disclosure as prerequisite to setting SBT; committed to measure and report emissions intensity</t>
  </si>
  <si>
    <t>Pledged to publish interim commitments by 2022 (German CCCA) and set SBT</t>
  </si>
  <si>
    <t>Committed to measurement of carbon footprint; methodology not detailed</t>
  </si>
  <si>
    <t>Continental Europe</t>
  </si>
  <si>
    <t>Sources</t>
  </si>
  <si>
    <t>Commitment to align with Paris Agreement via other initiatives</t>
  </si>
  <si>
    <t>Financed emissions measurement and disclosure</t>
  </si>
  <si>
    <t>Commitment to drop clients that don't align with a 1.5°C trajectory**</t>
  </si>
  <si>
    <t>Disavowal of "net" schemes that violate rights, excuse continued fossil emissions, or rely on unfeasible schemes or hypothetical technologies</t>
  </si>
  <si>
    <t>Intermediate commitment to cut financed emissions</t>
  </si>
  <si>
    <t>Commitment to zero out financed emissions</t>
  </si>
  <si>
    <r>
      <rPr>
        <sz val="10"/>
        <color rgb="FF000000"/>
        <rFont val="Arial"/>
        <family val="2"/>
      </rPr>
      <t xml:space="preserve">*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</si>
  <si>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rPr>
        <sz val="10"/>
        <color rgb="FF000000"/>
        <rFont val="Arial"/>
        <family val="2"/>
      </rPr>
      <t xml:space="preserve">* Mizuho </t>
    </r>
    <r>
      <rPr>
        <u/>
        <sz val="10"/>
        <color rgb="FF1155CC"/>
        <rFont val="Arial"/>
        <family val="2"/>
      </rPr>
      <t xml:space="preserve">"Carbon Accounting" page
</t>
    </r>
    <r>
      <rPr>
        <sz val="10"/>
        <color rgb="FF000000"/>
        <rFont val="Arial"/>
        <family val="2"/>
      </rPr>
      <t xml:space="preserve">*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</si>
  <si>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rPr>
        <sz val="10"/>
        <color rgb="FF000000"/>
        <rFont val="Arial"/>
        <family val="2"/>
      </rPr>
      <t xml:space="preserve">* ANZ 2020 </t>
    </r>
    <r>
      <rPr>
        <u/>
        <sz val="10"/>
        <color rgb="FF1155CC"/>
        <rFont val="Arial"/>
        <family val="2"/>
      </rPr>
      <t>ESG Supplement</t>
    </r>
    <r>
      <rPr>
        <sz val="10"/>
        <color rgb="FF000000"/>
        <rFont val="Arial"/>
        <family val="2"/>
      </rPr>
      <t xml:space="preserve"> and </t>
    </r>
    <r>
      <rPr>
        <u/>
        <sz val="10"/>
        <color rgb="FF1155CC"/>
        <rFont val="Arial"/>
        <family val="2"/>
      </rPr>
      <t>Climate-Related Financial Disclosures</t>
    </r>
    <r>
      <rPr>
        <sz val="10"/>
        <color rgb="FF000000"/>
        <rFont val="Arial"/>
        <family val="2"/>
      </rPr>
      <t xml:space="preserve">
*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</si>
  <si>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t xml:space="preserve">* </t>
    </r>
    <r>
      <rPr>
        <u/>
        <sz val="10"/>
        <color rgb="FF1155CC"/>
        <rFont val="Arial"/>
        <family val="2"/>
      </rPr>
      <t>"Wells Fargo Sets Goal to Achieve Net Zero Greenhouse Gas Emissions by 2050"</t>
    </r>
  </si>
  <si>
    <r>
      <t xml:space="preserve">* JPMorgan Chase </t>
    </r>
    <r>
      <rPr>
        <u/>
        <sz val="10"/>
        <color rgb="FF1155CC"/>
        <rFont val="Arial"/>
        <family val="2"/>
      </rPr>
      <t>Paris-aligned financing commitment</t>
    </r>
  </si>
  <si>
    <r>
      <rPr>
        <sz val="10"/>
        <color rgb="FF000000"/>
        <rFont val="Arial"/>
        <family val="2"/>
      </rPr>
      <t xml:space="preserve">* </t>
    </r>
    <r>
      <rPr>
        <u/>
        <sz val="10"/>
        <color rgb="FF1155CC"/>
        <rFont val="Arial"/>
        <family val="2"/>
      </rPr>
      <t xml:space="preserve">Bank of America Announces Actions to Achieve Net Zero Greenhouse Gas Emissions before 2050
</t>
    </r>
    <r>
      <rPr>
        <sz val="10"/>
        <color rgb="FF000000"/>
        <rFont val="Arial"/>
        <family val="2"/>
      </rPr>
      <t xml:space="preserve">* Partnership for Carbon Accounting Financials: </t>
    </r>
    <r>
      <rPr>
        <u/>
        <sz val="10"/>
        <color rgb="FF1155CC"/>
        <rFont val="Arial"/>
        <family val="2"/>
      </rPr>
      <t>Overview of financial institutions</t>
    </r>
  </si>
  <si>
    <r>
      <rPr>
        <sz val="10"/>
        <color rgb="FF000000"/>
        <rFont val="Arial"/>
        <family val="2"/>
      </rPr>
      <t xml:space="preserve">* </t>
    </r>
    <r>
      <rPr>
        <u/>
        <sz val="10"/>
        <color rgb="FF1155CC"/>
        <rFont val="Arial"/>
        <family val="2"/>
      </rPr>
      <t xml:space="preserve">TD's Ambitious Climate Action Plan
</t>
    </r>
    <r>
      <rPr>
        <sz val="10"/>
        <color rgb="FF000000"/>
        <rFont val="Arial"/>
        <family val="2"/>
      </rPr>
      <t xml:space="preserve">* Partnership for Carbon Accounting Financials: </t>
    </r>
    <r>
      <rPr>
        <u/>
        <sz val="10"/>
        <color rgb="FF1155CC"/>
        <rFont val="Arial"/>
        <family val="2"/>
      </rPr>
      <t>Overview of financial institutions</t>
    </r>
  </si>
  <si>
    <r>
      <rPr>
        <sz val="10"/>
        <color rgb="FF000000"/>
        <rFont val="Arial"/>
        <family val="2"/>
      </rPr>
      <t xml:space="preserve">* Partnership for Carbon Accounting Financials: </t>
    </r>
    <r>
      <rPr>
        <u/>
        <sz val="10"/>
        <color rgb="FF1155CC"/>
        <rFont val="Arial"/>
        <family val="2"/>
      </rPr>
      <t>Overview of financial institutions</t>
    </r>
  </si>
  <si>
    <t>* Sector-based intensity and/or financing reduction targets emerging out of a financed emissions or alignment analysis.
** Banks that have qualified for a strong phase-out for coal mining and power (based on scope and thresholds) are noted in this category.
*** JPMorgan Chase has committed to set emission targets for its financing in key sectors, and to “explor[e] ways to most effectively address all emissions, including Scope 3 emissions,” without committing to zero out the climate impact of its financing.
CCCA = Collective Commitment to Climate Action
PACTA = Paris Agreement Capital Transition Assessment
PCAF = Partnership for Carbon Accounting Financials
PRB = Principles for Responsible Banking
SBT = Science-Based Target</t>
  </si>
  <si>
    <t>Notes</t>
  </si>
  <si>
    <t>Weakest &lt;--------------------------------------------------------------------------------------------------&gt; Strongest</t>
  </si>
  <si>
    <r>
      <rPr>
        <sz val="10"/>
        <color rgb="FF000000"/>
        <rFont val="Arial"/>
        <family val="2"/>
      </rPr>
      <t xml:space="preserve">* Collective Commitment for Climate Action: </t>
    </r>
    <r>
      <rPr>
        <u/>
        <sz val="10"/>
        <color rgb="FF0000FF"/>
        <rFont val="Arial"/>
        <family val="2"/>
      </rPr>
      <t>Full text and signatory list</t>
    </r>
    <r>
      <rPr>
        <sz val="10"/>
        <color rgb="FF0000FF"/>
        <rFont val="Arial"/>
        <family val="2"/>
      </rPr>
      <t xml:space="preserve"> </t>
    </r>
    <r>
      <rPr>
        <sz val="10"/>
        <color rgb="FF000000"/>
        <rFont val="Arial"/>
        <family val="2"/>
      </rPr>
      <t xml:space="preserve">
* Science-Based Targets Initiative: </t>
    </r>
    <r>
      <rPr>
        <u/>
        <sz val="10"/>
        <color rgb="FF1155CC"/>
        <rFont val="Arial"/>
        <family val="2"/>
      </rPr>
      <t xml:space="preserve">Companies taking action: Banks, diverse financials, insurance
</t>
    </r>
    <r>
      <rPr>
        <sz val="10"/>
        <color rgb="FF000000"/>
        <rFont val="Arial"/>
        <family val="2"/>
      </rPr>
      <t xml:space="preserve">* BBVA's 2020 </t>
    </r>
    <r>
      <rPr>
        <u/>
        <sz val="10"/>
        <color rgb="FF1155CC"/>
        <rFont val="Arial"/>
        <family val="2"/>
      </rPr>
      <t>TCFD report</t>
    </r>
    <r>
      <rPr>
        <sz val="10"/>
        <color rgb="FF000000"/>
        <rFont val="Arial"/>
        <family val="2"/>
      </rPr>
      <t xml:space="preserve">, including a section on PACTA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</si>
  <si>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BNP Paribas's 2019 </t>
    </r>
    <r>
      <rPr>
        <u/>
        <sz val="10"/>
        <color rgb="FF1155CC"/>
        <rFont val="Arial"/>
        <family val="2"/>
      </rPr>
      <t xml:space="preserve">TCFD report
</t>
    </r>
    <r>
      <rPr>
        <sz val="10"/>
        <color rgb="FF000000"/>
        <rFont val="Arial"/>
        <family val="2"/>
      </rPr>
      <t xml:space="preserve">* BNP Paribas's </t>
    </r>
    <r>
      <rPr>
        <u/>
        <sz val="10"/>
        <color rgb="FF1155CC"/>
        <rFont val="Arial"/>
        <family val="2"/>
      </rPr>
      <t xml:space="preserve">announcement of its coal exit
</t>
    </r>
    <r>
      <rPr>
        <sz val="10"/>
        <color rgb="FF000000"/>
        <rFont val="Arial"/>
        <family val="2"/>
      </rPr>
      <t xml:space="preserve">* Science-Based Targets Initiative: </t>
    </r>
    <r>
      <rPr>
        <u/>
        <sz val="10"/>
        <color rgb="FF1155CC"/>
        <rFont val="Arial"/>
        <family val="2"/>
      </rPr>
      <t xml:space="preserve">Companies taking action: Banks, diverse financials, insurance
</t>
    </r>
    <r>
      <rPr>
        <sz val="10"/>
        <color rgb="FF000000"/>
        <rFont val="Arial"/>
        <family val="2"/>
      </rPr>
      <t xml:space="preserve">*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</si>
  <si>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Natixis's 2018 </t>
    </r>
    <r>
      <rPr>
        <u/>
        <sz val="10"/>
        <color rgb="FF1155CC"/>
        <rFont val="Arial"/>
        <family val="2"/>
      </rPr>
      <t xml:space="preserve">Non-Financial Performance Report
</t>
    </r>
    <r>
      <rPr>
        <sz val="10"/>
        <color rgb="FF000000"/>
        <rFont val="Arial"/>
        <family val="2"/>
      </rPr>
      <t xml:space="preserve">* Natixis's </t>
    </r>
    <r>
      <rPr>
        <u/>
        <sz val="10"/>
        <color rgb="FF1155CC"/>
        <rFont val="Arial"/>
        <family val="2"/>
      </rPr>
      <t>coal sector policy</t>
    </r>
    <r>
      <rPr>
        <sz val="10"/>
        <color rgb="FF000000"/>
        <rFont val="Arial"/>
        <family val="2"/>
      </rPr>
      <t xml:space="preserve">
* Collective Commitment for Climate Action: </t>
    </r>
    <r>
      <rPr>
        <u/>
        <sz val="10"/>
        <color rgb="FF0000FF"/>
        <rFont val="Arial"/>
        <family val="2"/>
      </rPr>
      <t>Full text and signatory list</t>
    </r>
    <r>
      <rPr>
        <sz val="10"/>
        <color rgb="FF0000FF"/>
        <rFont val="Arial"/>
        <family val="2"/>
      </rPr>
      <t xml:space="preserve"> </t>
    </r>
    <r>
      <rPr>
        <u/>
        <sz val="10"/>
        <color rgb="FF1155CC"/>
        <rFont val="Arial"/>
        <family val="2"/>
      </rPr>
      <t xml:space="preserve">
</t>
    </r>
    <r>
      <rPr>
        <sz val="10"/>
        <color rgb="FF000000"/>
        <rFont val="Arial"/>
        <family val="2"/>
      </rPr>
      <t xml:space="preserve">*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</si>
  <si>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Commerzbank </t>
    </r>
    <r>
      <rPr>
        <u/>
        <sz val="10"/>
        <color rgb="FF1155CC"/>
        <rFont val="Arial"/>
        <family val="2"/>
      </rPr>
      <t>combined separate non-financial report</t>
    </r>
    <r>
      <rPr>
        <sz val="10"/>
        <color rgb="FF000000"/>
        <rFont val="Arial"/>
        <family val="2"/>
      </rPr>
      <t xml:space="preserve">
* </t>
    </r>
    <r>
      <rPr>
        <u/>
        <sz val="10"/>
        <color rgb="FF1155CC"/>
        <rFont val="Arial"/>
        <family val="2"/>
      </rPr>
      <t>Klimaschutz-Selbstverpflichtung des Finanzsektors</t>
    </r>
    <r>
      <rPr>
        <sz val="10"/>
        <color rgb="FF000000"/>
        <rFont val="Arial"/>
        <family val="2"/>
      </rPr>
      <t xml:space="preserve">
* Science-Based Targets Initiative: </t>
    </r>
    <r>
      <rPr>
        <u/>
        <sz val="10"/>
        <color rgb="FF1155CC"/>
        <rFont val="Arial"/>
        <family val="2"/>
      </rPr>
      <t>Companies taking action: Banks, diverse financials, insurance</t>
    </r>
    <r>
      <rPr>
        <sz val="10"/>
        <color rgb="FF000000"/>
        <rFont val="Arial"/>
        <family val="2"/>
      </rPr>
      <t xml:space="preserve">
*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</si>
  <si>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rPr>
        <sz val="10"/>
        <color rgb="FF000000"/>
        <rFont val="Arial"/>
        <family val="2"/>
      </rPr>
      <t xml:space="preserve">* Crédit Agricole's </t>
    </r>
    <r>
      <rPr>
        <u/>
        <sz val="10"/>
        <color rgb="FF1155CC"/>
        <rFont val="Arial"/>
        <family val="2"/>
      </rPr>
      <t>Climate Strategy</t>
    </r>
    <r>
      <rPr>
        <sz val="10"/>
        <color rgb="FF000000"/>
        <rFont val="Arial"/>
        <family val="2"/>
      </rPr>
      <t xml:space="preserve">
* Crédit Agricole's </t>
    </r>
    <r>
      <rPr>
        <u/>
        <sz val="10"/>
        <color rgb="FF1155CC"/>
        <rFont val="Arial"/>
        <family val="2"/>
      </rPr>
      <t xml:space="preserve">Annual Financial Report Universal Registration Document 2019
</t>
    </r>
    <r>
      <rPr>
        <sz val="10"/>
        <color rgb="FF000000"/>
        <rFont val="Arial"/>
        <family val="2"/>
      </rPr>
      <t xml:space="preserve">* Collective Commitment for Climate Action: </t>
    </r>
    <r>
      <rPr>
        <u/>
        <sz val="10"/>
        <color rgb="FF0000FF"/>
        <rFont val="Arial"/>
        <family val="2"/>
      </rPr>
      <t>Full text and signatory list</t>
    </r>
    <r>
      <rPr>
        <sz val="10"/>
        <color rgb="FF0000FF"/>
        <rFont val="Arial"/>
        <family val="2"/>
      </rPr>
      <t xml:space="preserve"> </t>
    </r>
    <r>
      <rPr>
        <sz val="10"/>
        <color rgb="FF000000"/>
        <rFont val="Arial"/>
        <family val="2"/>
      </rPr>
      <t xml:space="preserve">
* Science-Based Targets Initiative: </t>
    </r>
    <r>
      <rPr>
        <u/>
        <sz val="10"/>
        <color rgb="FF1155CC"/>
        <rFont val="Arial"/>
        <family val="2"/>
      </rPr>
      <t xml:space="preserve">Companies taking action: Banks, diverse financials, insurance
</t>
    </r>
    <r>
      <rPr>
        <sz val="10"/>
        <color rgb="FF000000"/>
        <rFont val="Arial"/>
        <family val="2"/>
      </rPr>
      <t xml:space="preserve">*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</si>
  <si>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Credit Suisse's </t>
    </r>
    <r>
      <rPr>
        <u/>
        <sz val="10"/>
        <color rgb="FF1155CC"/>
        <rFont val="Arial"/>
        <family val="2"/>
      </rPr>
      <t xml:space="preserve">2020 Investor Update
</t>
    </r>
    <r>
      <rPr>
        <sz val="10"/>
        <color rgb="FF000000"/>
        <rFont val="Arial"/>
        <family val="2"/>
      </rPr>
      <t xml:space="preserve">* Science-Based Targets Initiative: </t>
    </r>
    <r>
      <rPr>
        <u/>
        <sz val="10"/>
        <color rgb="FF1155CC"/>
        <rFont val="Arial"/>
        <family val="2"/>
      </rPr>
      <t xml:space="preserve">Companies taking action: Banks, diverse financials, insurance
</t>
    </r>
    <r>
      <rPr>
        <sz val="10"/>
        <color rgb="FF000000"/>
        <rFont val="Arial"/>
        <family val="2"/>
      </rPr>
      <t xml:space="preserve">*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</si>
  <si>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Danske Bank </t>
    </r>
    <r>
      <rPr>
        <u/>
        <sz val="10"/>
        <color rgb="FF1155CC"/>
        <rFont val="Arial"/>
        <family val="2"/>
      </rPr>
      <t xml:space="preserve">announcement about new targets for green transition
</t>
    </r>
    <r>
      <rPr>
        <sz val="10"/>
        <color rgb="FF000000"/>
        <rFont val="Arial"/>
        <family val="2"/>
      </rPr>
      <t xml:space="preserve">* Partnership for Carbon Accounting Financials: </t>
    </r>
    <r>
      <rPr>
        <u/>
        <sz val="10"/>
        <color rgb="FF1155CC"/>
        <rFont val="Arial"/>
        <family val="2"/>
      </rPr>
      <t>Overview of financial institutions</t>
    </r>
    <r>
      <rPr>
        <sz val="10"/>
        <color rgb="FF000000"/>
        <rFont val="Arial"/>
        <family val="2"/>
      </rPr>
      <t xml:space="preserve">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</si>
  <si>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ING's </t>
    </r>
    <r>
      <rPr>
        <u/>
        <sz val="10"/>
        <color rgb="FF1155CC"/>
        <rFont val="Arial"/>
        <family val="2"/>
      </rPr>
      <t xml:space="preserve">Terra Progress Report 2020
</t>
    </r>
    <r>
      <rPr>
        <sz val="10"/>
        <color rgb="FF000000"/>
        <rFont val="Arial"/>
        <family val="2"/>
      </rPr>
      <t xml:space="preserve">* Collective Commitment for Climate Action: </t>
    </r>
    <r>
      <rPr>
        <u/>
        <sz val="10"/>
        <color rgb="FF1155CC"/>
        <rFont val="Arial"/>
        <family val="2"/>
      </rPr>
      <t>Full text and signatory list</t>
    </r>
    <r>
      <rPr>
        <sz val="10"/>
        <color rgb="FF000000"/>
        <rFont val="Arial"/>
        <family val="2"/>
      </rPr>
      <t xml:space="preserve"> 
* Science-Based Targets Initiative: </t>
    </r>
    <r>
      <rPr>
        <u/>
        <sz val="10"/>
        <color rgb="FF1155CC"/>
        <rFont val="Arial"/>
        <family val="2"/>
      </rPr>
      <t xml:space="preserve">Companies taking action: Banks, diverse financials, insurance
</t>
    </r>
    <r>
      <rPr>
        <sz val="10"/>
        <color rgb="FF000000"/>
        <rFont val="Arial"/>
        <family val="2"/>
      </rPr>
      <t xml:space="preserve">*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</si>
  <si>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t>
    </r>
    <r>
      <rPr>
        <u/>
        <sz val="10"/>
        <color rgb="FF1155CC"/>
        <rFont val="Arial"/>
        <family val="2"/>
      </rPr>
      <t>Sustainability at Nordea: Ambitions and objectives</t>
    </r>
    <r>
      <rPr>
        <sz val="10"/>
        <color rgb="FF000000"/>
        <rFont val="Arial"/>
        <family val="2"/>
      </rPr>
      <t xml:space="preserve">
* Partnership for Carbon Accounting Financials: </t>
    </r>
    <r>
      <rPr>
        <u/>
        <sz val="10"/>
        <color rgb="FF1155CC"/>
        <rFont val="Arial"/>
        <family val="2"/>
      </rPr>
      <t>Overview of financial institutions</t>
    </r>
    <r>
      <rPr>
        <sz val="10"/>
        <color rgb="FF000000"/>
        <rFont val="Arial"/>
        <family val="2"/>
      </rPr>
      <t xml:space="preserve">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</si>
  <si>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Rabobank "</t>
    </r>
    <r>
      <rPr>
        <u/>
        <sz val="10"/>
        <color rgb="FF1155CC"/>
        <rFont val="Arial"/>
        <family val="2"/>
      </rPr>
      <t>Climate</t>
    </r>
    <r>
      <rPr>
        <sz val="10"/>
        <color rgb="FF000000"/>
        <rFont val="Arial"/>
        <family val="2"/>
      </rPr>
      <t xml:space="preserve">" page
* </t>
    </r>
    <r>
      <rPr>
        <u/>
        <sz val="10"/>
        <color rgb="FF1155CC"/>
        <rFont val="Arial"/>
        <family val="2"/>
      </rPr>
      <t>Financial Sector Commitment - Dutch Climate Agreement</t>
    </r>
    <r>
      <rPr>
        <sz val="10"/>
        <color rgb="FF000000"/>
        <rFont val="Arial"/>
        <family val="2"/>
      </rPr>
      <t xml:space="preserve">
* Partnership for Carbon Accounting Financials: </t>
    </r>
    <r>
      <rPr>
        <u/>
        <sz val="10"/>
        <color rgb="FF1155CC"/>
        <rFont val="Arial"/>
        <family val="2"/>
      </rPr>
      <t>Overview of financial institutions</t>
    </r>
    <r>
      <rPr>
        <sz val="10"/>
        <color rgb="FF000000"/>
        <rFont val="Arial"/>
        <family val="2"/>
      </rPr>
      <t xml:space="preserve">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</si>
  <si>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t>
    </r>
    <r>
      <rPr>
        <u/>
        <sz val="10"/>
        <color rgb="FF1155CC"/>
        <rFont val="Arial"/>
        <family val="2"/>
      </rPr>
      <t>Santander Group sets ambition to be net zero by 2050, supported by first decarbonization targets</t>
    </r>
    <r>
      <rPr>
        <sz val="10"/>
        <color rgb="FF000000"/>
        <rFont val="Arial"/>
        <family val="2"/>
      </rPr>
      <t xml:space="preserve">"
*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</si>
  <si>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rPr>
        <sz val="10"/>
        <color rgb="FF000000"/>
        <rFont val="Arial"/>
        <family val="2"/>
      </rPr>
      <t xml:space="preserve">* </t>
    </r>
    <r>
      <rPr>
        <u/>
        <sz val="10"/>
        <color rgb="FF1155CC"/>
        <rFont val="Arial"/>
        <family val="2"/>
      </rPr>
      <t xml:space="preserve">Climate Disclosure report 2020
</t>
    </r>
    <r>
      <rPr>
        <sz val="10"/>
        <color rgb="FF000000"/>
        <rFont val="Arial"/>
        <family val="2"/>
      </rPr>
      <t xml:space="preserve">* Collective Commitment for Climate Action: </t>
    </r>
    <r>
      <rPr>
        <u/>
        <sz val="10"/>
        <color rgb="FF0000FF"/>
        <rFont val="Arial"/>
        <family val="2"/>
      </rPr>
      <t>Full text and signatory list</t>
    </r>
    <r>
      <rPr>
        <sz val="10"/>
        <color rgb="FF0000FF"/>
        <rFont val="Arial"/>
        <family val="2"/>
      </rPr>
      <t xml:space="preserve"> </t>
    </r>
    <r>
      <rPr>
        <sz val="10"/>
        <color rgb="FF000000"/>
        <rFont val="Arial"/>
        <family val="2"/>
      </rPr>
      <t xml:space="preserve">
* Science-Based Targets Initiative: </t>
    </r>
    <r>
      <rPr>
        <u/>
        <sz val="10"/>
        <color rgb="FF1155CC"/>
        <rFont val="Arial"/>
        <family val="2"/>
      </rPr>
      <t xml:space="preserve">Companies taking action: Banks, diverse financials, insurance
</t>
    </r>
    <r>
      <rPr>
        <sz val="10"/>
        <color rgb="FF000000"/>
        <rFont val="Arial"/>
        <family val="2"/>
      </rPr>
      <t xml:space="preserve">*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</si>
  <si>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t>
    </r>
    <r>
      <rPr>
        <u/>
        <sz val="10"/>
        <color rgb="FF1155CC"/>
        <rFont val="Arial"/>
        <family val="2"/>
      </rPr>
      <t>Sustainability Strategy</t>
    </r>
    <r>
      <rPr>
        <sz val="10"/>
        <color rgb="FF000000"/>
        <rFont val="Arial"/>
        <family val="2"/>
      </rPr>
      <t xml:space="preserve">; </t>
    </r>
    <r>
      <rPr>
        <u/>
        <sz val="10"/>
        <color rgb="FF1155CC"/>
        <rFont val="Arial"/>
        <family val="2"/>
      </rPr>
      <t>2019 Integrated Report</t>
    </r>
    <r>
      <rPr>
        <sz val="10"/>
        <color rgb="FF000000"/>
        <rFont val="Arial"/>
        <family val="2"/>
      </rPr>
      <t xml:space="preserve">
*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</si>
  <si>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rPr>
        <sz val="10"/>
        <color rgb="FF000000"/>
        <rFont val="Arial"/>
        <family val="2"/>
      </rPr>
      <t xml:space="preserve">* </t>
    </r>
    <r>
      <rPr>
        <u/>
        <sz val="10"/>
        <color rgb="FF1155CC"/>
        <rFont val="Arial"/>
        <family val="2"/>
      </rPr>
      <t>Our ambition to be a net zero bank by 2050</t>
    </r>
    <r>
      <rPr>
        <sz val="10"/>
        <color rgb="FF000000"/>
        <rFont val="Arial"/>
        <family val="2"/>
      </rPr>
      <t xml:space="preserve">; </t>
    </r>
    <r>
      <rPr>
        <u/>
        <sz val="10"/>
        <color rgb="FF1155CC"/>
        <rFont val="Arial"/>
        <family val="2"/>
      </rPr>
      <t>Update on Barclays’ ambition to be a net zero bank by 2050</t>
    </r>
    <r>
      <rPr>
        <sz val="10"/>
        <color rgb="FF000000"/>
        <rFont val="Arial"/>
        <family val="2"/>
      </rPr>
      <t xml:space="preserve">; </t>
    </r>
    <r>
      <rPr>
        <u/>
        <sz val="10"/>
        <color rgb="FF1155CC"/>
        <rFont val="Arial"/>
        <family val="2"/>
      </rPr>
      <t>Barclays position on climate change</t>
    </r>
    <r>
      <rPr>
        <sz val="10"/>
        <color rgb="FF000000"/>
        <rFont val="Arial"/>
        <family val="2"/>
      </rPr>
      <t xml:space="preserve">
* Partnership for Carbon Accounting Financials: </t>
    </r>
    <r>
      <rPr>
        <u/>
        <sz val="10"/>
        <color rgb="FF1155CC"/>
        <rFont val="Arial"/>
        <family val="2"/>
      </rPr>
      <t>Overview of financial institutions</t>
    </r>
    <r>
      <rPr>
        <sz val="10"/>
        <color rgb="FF000000"/>
        <rFont val="Arial"/>
        <family val="2"/>
      </rPr>
      <t xml:space="preserve">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</si>
  <si>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rFont val="Arial"/>
        <family val="2"/>
      </rPr>
      <t xml:space="preserve">* </t>
    </r>
    <r>
      <rPr>
        <u/>
        <sz val="10"/>
        <color rgb="FF1155CC"/>
        <rFont val="Arial"/>
        <family val="2"/>
      </rPr>
      <t>"HSBC sets out net zero ambition"</t>
    </r>
    <r>
      <rPr>
        <sz val="10"/>
        <rFont val="Arial"/>
        <family val="2"/>
      </rPr>
      <t xml:space="preserve">; </t>
    </r>
    <r>
      <rPr>
        <u/>
        <sz val="10"/>
        <color rgb="FF1155CC"/>
        <rFont val="Arial"/>
        <family val="2"/>
      </rPr>
      <t>"Our ambition to build a net zero global economy"</t>
    </r>
    <r>
      <rPr>
        <sz val="10"/>
        <rFont val="Arial"/>
        <family val="2"/>
      </rPr>
      <t xml:space="preserve">; </t>
    </r>
    <r>
      <rPr>
        <u/>
        <sz val="10"/>
        <color rgb="FF1155CC"/>
        <rFont val="Arial"/>
        <family val="2"/>
      </rPr>
      <t>2019 ESG update</t>
    </r>
  </si>
  <si>
    <r>
      <rPr>
        <sz val="10"/>
        <color rgb="FF000000"/>
        <rFont val="Arial"/>
        <family val="2"/>
      </rPr>
      <t xml:space="preserve">* </t>
    </r>
    <r>
      <rPr>
        <u/>
        <sz val="10"/>
        <color rgb="FF1155CC"/>
        <rFont val="Arial"/>
        <family val="2"/>
      </rPr>
      <t>2020 ESG report</t>
    </r>
    <r>
      <rPr>
        <sz val="10"/>
        <color rgb="FF000000"/>
        <rFont val="Arial"/>
        <family val="2"/>
      </rPr>
      <t xml:space="preserve">; </t>
    </r>
    <r>
      <rPr>
        <u/>
        <sz val="10"/>
        <color rgb="FF1155CC"/>
        <rFont val="Arial"/>
        <family val="2"/>
      </rPr>
      <t>Responsible Business Update 2019
* Partnership for Carbon Accounting Financials</t>
    </r>
    <r>
      <rPr>
        <sz val="10"/>
        <color rgb="FF000000"/>
        <rFont val="Arial"/>
        <family val="2"/>
      </rPr>
      <t xml:space="preserve">: </t>
    </r>
    <r>
      <rPr>
        <u/>
        <sz val="10"/>
        <color rgb="FF1155CC"/>
        <rFont val="Arial"/>
        <family val="2"/>
      </rPr>
      <t>Overview of financial institutions</t>
    </r>
    <r>
      <rPr>
        <sz val="10"/>
        <color rgb="FF000000"/>
        <rFont val="Arial"/>
        <family val="2"/>
      </rPr>
      <t xml:space="preserve">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</si>
  <si>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t>
    </r>
    <r>
      <rPr>
        <u/>
        <sz val="10"/>
        <color rgb="FF1155CC"/>
        <rFont val="Arial"/>
        <family val="2"/>
      </rPr>
      <t>Approach to climate change</t>
    </r>
    <r>
      <rPr>
        <sz val="10"/>
        <color rgb="FF000000"/>
        <rFont val="Arial"/>
        <family val="2"/>
      </rPr>
      <t xml:space="preserve">; </t>
    </r>
    <r>
      <rPr>
        <u/>
        <sz val="10"/>
        <color rgb="FF1155CC"/>
        <rFont val="Arial"/>
        <family val="2"/>
      </rPr>
      <t>Climate-related disclosures report 2020</t>
    </r>
    <r>
      <rPr>
        <sz val="10"/>
        <color rgb="FF000000"/>
        <rFont val="Arial"/>
        <family val="2"/>
      </rPr>
      <t xml:space="preserve">
* Partnership for Carbon Accounting Financials: </t>
    </r>
    <r>
      <rPr>
        <u/>
        <sz val="10"/>
        <color rgb="FF1155CC"/>
        <rFont val="Arial"/>
        <family val="2"/>
      </rPr>
      <t>Overview of financial institutions</t>
    </r>
    <r>
      <rPr>
        <sz val="10"/>
        <color rgb="FF000000"/>
        <rFont val="Arial"/>
        <family val="2"/>
      </rPr>
      <t xml:space="preserve">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</si>
  <si>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t>
    </r>
    <r>
      <rPr>
        <u/>
        <sz val="10"/>
        <color rgb="FF1155CC"/>
        <rFont val="Arial"/>
        <family val="2"/>
      </rPr>
      <t>"Climate change" page</t>
    </r>
    <r>
      <rPr>
        <sz val="10"/>
        <color rgb="FF000000"/>
        <rFont val="Arial"/>
        <family val="2"/>
      </rPr>
      <t xml:space="preserve">; </t>
    </r>
    <r>
      <rPr>
        <u/>
        <sz val="10"/>
        <color rgb="FF1155CC"/>
        <rFont val="Arial"/>
        <family val="2"/>
      </rPr>
      <t>TCFD report, Dec. 2019</t>
    </r>
    <r>
      <rPr>
        <sz val="10"/>
        <color rgb="FF000000"/>
        <rFont val="Arial"/>
        <family val="2"/>
      </rPr>
      <t xml:space="preserve">; </t>
    </r>
    <r>
      <rPr>
        <u/>
        <sz val="10"/>
        <color rgb="FF1155CC"/>
        <rFont val="Arial"/>
        <family val="2"/>
      </rPr>
      <t>Emissions white paper, May 2019</t>
    </r>
    <r>
      <rPr>
        <sz val="10"/>
        <color rgb="FF000000"/>
        <rFont val="Arial"/>
        <family val="2"/>
      </rPr>
      <t xml:space="preserve">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</si>
  <si>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t>
    </r>
    <r>
      <rPr>
        <u/>
        <sz val="10"/>
        <color rgb="FF1155CC"/>
        <rFont val="Arial"/>
        <family val="2"/>
      </rPr>
      <t>BMO declares climate ambition</t>
    </r>
    <r>
      <rPr>
        <sz val="10"/>
        <color rgb="FF000000"/>
        <rFont val="Arial"/>
        <family val="2"/>
      </rPr>
      <t xml:space="preserve">; </t>
    </r>
    <r>
      <rPr>
        <u/>
        <sz val="10"/>
        <color rgb="FF1155CC"/>
        <rFont val="Arial"/>
        <family val="2"/>
      </rPr>
      <t>BMO Financial Group 2020 Sustainability Report and Public Accountability Statement</t>
    </r>
    <r>
      <rPr>
        <sz val="10"/>
        <color rgb="FF000000"/>
        <rFont val="Arial"/>
        <family val="2"/>
      </rPr>
      <t xml:space="preserve">
* Partnership for Carbon Accounting Financials: </t>
    </r>
    <r>
      <rPr>
        <u/>
        <sz val="10"/>
        <color rgb="FF1155CC"/>
        <rFont val="Arial"/>
        <family val="2"/>
      </rPr>
      <t>Overview of financial institutions</t>
    </r>
    <r>
      <rPr>
        <sz val="10"/>
        <color rgb="FF000000"/>
        <rFont val="Arial"/>
        <family val="2"/>
      </rPr>
      <t xml:space="preserve">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</si>
  <si>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xml:space="preserve">* </t>
    </r>
    <r>
      <rPr>
        <u/>
        <sz val="10"/>
        <color rgb="FF1155CC"/>
        <rFont val="Arial"/>
        <family val="2"/>
      </rPr>
      <t>Climate Blueprint</t>
    </r>
    <r>
      <rPr>
        <sz val="10"/>
        <color rgb="FF000000"/>
        <rFont val="Arial"/>
        <family val="2"/>
      </rPr>
      <t xml:space="preserve">; </t>
    </r>
    <r>
      <rPr>
        <u/>
        <sz val="10"/>
        <color rgb="FF1155CC"/>
        <rFont val="Arial"/>
        <family val="2"/>
      </rPr>
      <t>"RBC announces progress on its climate strategy"</t>
    </r>
    <r>
      <rPr>
        <sz val="10"/>
        <color rgb="FF000000"/>
        <rFont val="Arial"/>
        <family val="2"/>
      </rPr>
      <t xml:space="preserve">
* Partnership for Carbon Accounting Financials: </t>
    </r>
    <r>
      <rPr>
        <u/>
        <sz val="10"/>
        <color rgb="FF1155CC"/>
        <rFont val="Arial"/>
        <family val="2"/>
      </rPr>
      <t>Overview of financial institutions</t>
    </r>
  </si>
  <si>
    <r>
      <rPr>
        <sz val="10"/>
        <rFont val="Arial"/>
        <family val="2"/>
      </rPr>
      <t xml:space="preserve">* </t>
    </r>
    <r>
      <rPr>
        <u/>
        <sz val="10"/>
        <color rgb="FF1155CC"/>
        <rFont val="Arial"/>
        <family val="2"/>
      </rPr>
      <t>Management Proxy Circular 2021</t>
    </r>
    <r>
      <rPr>
        <sz val="10"/>
        <rFont val="Arial"/>
        <family val="2"/>
      </rPr>
      <t>, p. 31</t>
    </r>
  </si>
  <si>
    <r>
      <rPr>
        <sz val="10"/>
        <color rgb="FF000000"/>
        <rFont val="Arial"/>
        <family val="2"/>
      </rPr>
      <t xml:space="preserve">* </t>
    </r>
    <r>
      <rPr>
        <u/>
        <sz val="10"/>
        <color rgb="FF1155CC"/>
        <rFont val="Arial"/>
        <family val="2"/>
      </rPr>
      <t xml:space="preserve">Citi's Commitment to Net Zero by 2050
</t>
    </r>
    <r>
      <rPr>
        <sz val="10"/>
        <color rgb="FF000000"/>
        <rFont val="Arial"/>
        <family val="2"/>
      </rPr>
      <t xml:space="preserve">* Partnership for Carbon Accounting Financials: </t>
    </r>
    <r>
      <rPr>
        <u/>
        <sz val="10"/>
        <color rgb="FF1155CC"/>
        <rFont val="Arial"/>
        <family val="2"/>
      </rPr>
      <t>Overview of financial institutions</t>
    </r>
    <r>
      <rPr>
        <sz val="10"/>
        <color rgb="FF000000"/>
        <rFont val="Arial"/>
        <family val="2"/>
      </rPr>
      <t xml:space="preserve">
*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</si>
  <si>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rPr>
        <sz val="10"/>
        <color rgb="FF000000"/>
        <rFont val="Arial"/>
        <family val="2"/>
      </rPr>
      <t xml:space="preserve">* </t>
    </r>
    <r>
      <rPr>
        <u/>
        <sz val="10"/>
        <color rgb="FF1155CC"/>
        <rFont val="Arial"/>
        <family val="2"/>
      </rPr>
      <t xml:space="preserve">Goldman Sachs Update on Our 2030 Sustainable Finance Commitment, Mar. 2021
</t>
    </r>
    <r>
      <rPr>
        <sz val="10"/>
        <color rgb="FF000000"/>
        <rFont val="Arial"/>
        <family val="2"/>
      </rPr>
      <t xml:space="preserve">*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</si>
  <si>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t xml:space="preserve">* </t>
    </r>
    <r>
      <rPr>
        <u/>
        <sz val="10"/>
        <color rgb="FF1155CC"/>
        <rFont val="Arial"/>
        <family val="2"/>
      </rPr>
      <t xml:space="preserve">Environmental and Social Policy Statement, Dec. 2020
</t>
    </r>
    <r>
      <rPr>
        <sz val="10"/>
        <color theme="1"/>
        <rFont val="Arial"/>
        <family val="2"/>
      </rPr>
      <t xml:space="preserve">* Partnership for Carbon Accounting Financials: </t>
    </r>
    <r>
      <rPr>
        <u/>
        <sz val="10"/>
        <color rgb="FF1155CC"/>
        <rFont val="Arial"/>
        <family val="2"/>
      </rPr>
      <t>Steering committee</t>
    </r>
    <r>
      <rPr>
        <sz val="10"/>
        <color theme="1"/>
        <rFont val="Arial"/>
        <family val="2"/>
      </rPr>
      <t xml:space="preserve">; </t>
    </r>
    <r>
      <rPr>
        <u/>
        <sz val="10"/>
        <color rgb="FF1155CC"/>
        <rFont val="Arial"/>
        <family val="2"/>
      </rPr>
      <t>overview of financial institutions</t>
    </r>
  </si>
  <si>
    <r>
      <rPr>
        <sz val="10"/>
        <color rgb="FF000000"/>
        <rFont val="Arial"/>
        <family val="2"/>
      </rPr>
      <t xml:space="preserve">* Commonwealth Bank </t>
    </r>
    <r>
      <rPr>
        <u/>
        <sz val="10"/>
        <color rgb="FF1155CC"/>
        <rFont val="Arial"/>
        <family val="2"/>
      </rPr>
      <t xml:space="preserve">2020 Annual Report
</t>
    </r>
    <r>
      <rPr>
        <sz val="10"/>
        <color rgb="FF000000"/>
        <rFont val="Arial"/>
        <family val="2"/>
      </rPr>
      <t xml:space="preserve">*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</si>
  <si>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rPr>
        <sz val="10"/>
        <color rgb="FF000000"/>
        <rFont val="Arial"/>
        <family val="2"/>
      </rPr>
      <t xml:space="preserve">* </t>
    </r>
    <r>
      <rPr>
        <u/>
        <sz val="10"/>
        <color rgb="FF1155CC"/>
        <rFont val="Arial"/>
        <family val="2"/>
      </rPr>
      <t>Sustainability Report 2020</t>
    </r>
    <r>
      <rPr>
        <sz val="10"/>
        <color rgb="FF000000"/>
        <rFont val="Arial"/>
        <family val="2"/>
      </rPr>
      <t xml:space="preserve">; </t>
    </r>
    <r>
      <rPr>
        <u/>
        <sz val="10"/>
        <color rgb="FF1155CC"/>
        <rFont val="Arial"/>
        <family val="2"/>
      </rPr>
      <t>NAB Group's FY-2020 attributable financed emissions methodology</t>
    </r>
    <r>
      <rPr>
        <sz val="10"/>
        <color rgb="FF000000"/>
        <rFont val="Arial"/>
        <family val="2"/>
      </rPr>
      <t xml:space="preserve">; </t>
    </r>
    <r>
      <rPr>
        <u/>
        <sz val="10"/>
        <color rgb="FF1155CC"/>
        <rFont val="Arial"/>
        <family val="2"/>
      </rPr>
      <t xml:space="preserve">"Climate Change" page
</t>
    </r>
    <r>
      <rPr>
        <sz val="10"/>
        <color rgb="FF000000"/>
        <rFont val="Arial"/>
        <family val="2"/>
      </rPr>
      <t xml:space="preserve">* Collective Commitment for Climate Action: </t>
    </r>
    <r>
      <rPr>
        <u/>
        <sz val="10"/>
        <color rgb="FF0000FF"/>
        <rFont val="Arial"/>
        <family val="2"/>
      </rPr>
      <t>Full text and signatory list</t>
    </r>
    <r>
      <rPr>
        <sz val="10"/>
        <color rgb="FF0000FF"/>
        <rFont val="Arial"/>
        <family val="2"/>
      </rPr>
      <t xml:space="preserve"> </t>
    </r>
    <r>
      <rPr>
        <sz val="10"/>
        <color rgb="FF000000"/>
        <rFont val="Arial"/>
        <family val="2"/>
      </rPr>
      <t xml:space="preserve">
*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</si>
  <si>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rPr>
        <sz val="10"/>
        <color rgb="FF000000"/>
        <rFont val="Arial"/>
        <family val="2"/>
      </rPr>
      <t>* Westpac "</t>
    </r>
    <r>
      <rPr>
        <u/>
        <sz val="10"/>
        <color rgb="FF1155CC"/>
        <rFont val="Arial"/>
        <family val="2"/>
      </rPr>
      <t>Climate Change Position Statement and 2023 Action Plan</t>
    </r>
    <r>
      <rPr>
        <sz val="10"/>
        <color rgb="FF000000"/>
        <rFont val="Arial"/>
        <family val="2"/>
      </rPr>
      <t xml:space="preserve">"
* Science-Based Targets Initiative: </t>
    </r>
    <r>
      <rPr>
        <u/>
        <sz val="10"/>
        <color rgb="FF1155CC"/>
        <rFont val="Arial"/>
        <family val="2"/>
      </rPr>
      <t>Companies taking action: Banks, diverse financials, insurance</t>
    </r>
    <r>
      <rPr>
        <sz val="10"/>
        <color rgb="FF000000"/>
        <rFont val="Arial"/>
        <family val="2"/>
      </rPr>
      <t xml:space="preserve">
*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</si>
  <si>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rPr>
        <sz val="10"/>
        <color rgb="FF000000"/>
        <rFont val="Arial"/>
        <family val="2"/>
      </rPr>
      <t xml:space="preserve">* Shinhan </t>
    </r>
    <r>
      <rPr>
        <u/>
        <sz val="10"/>
        <color rgb="FF1155CC"/>
        <rFont val="Arial"/>
        <family val="2"/>
      </rPr>
      <t>2020 ESG report</t>
    </r>
    <r>
      <rPr>
        <sz val="10"/>
        <color rgb="FF000000"/>
        <rFont val="Arial"/>
        <family val="2"/>
      </rPr>
      <t xml:space="preserve">, including overview of  "Zero Carbon Drive" (English version forthcoming) 
* Science-Based Targets Initiative: </t>
    </r>
    <r>
      <rPr>
        <u/>
        <sz val="10"/>
        <color rgb="FF1155CC"/>
        <rFont val="Arial"/>
        <family val="2"/>
      </rPr>
      <t>Companies taking action: Banks, diverse financials, insurance</t>
    </r>
    <r>
      <rPr>
        <sz val="10"/>
        <color rgb="FF000000"/>
        <rFont val="Arial"/>
        <family val="2"/>
      </rPr>
      <t xml:space="preserve">
* Partnership for Carbon Accounting Financials: </t>
    </r>
    <r>
      <rPr>
        <u/>
        <sz val="10"/>
        <color rgb="FF1155CC"/>
        <rFont val="Arial"/>
        <family val="2"/>
      </rPr>
      <t>Overview of financial institutions</t>
    </r>
    <r>
      <rPr>
        <sz val="10"/>
        <color rgb="FF000000"/>
        <rFont val="Arial"/>
        <family val="2"/>
      </rPr>
      <t xml:space="preserve">
*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</si>
  <si>
    <r>
      <rPr>
        <sz val="10"/>
        <color rgb="FF000000"/>
        <rFont val="Arial"/>
        <family val="2"/>
      </rPr>
      <t xml:space="preserve">* </t>
    </r>
    <r>
      <rPr>
        <u/>
        <sz val="10"/>
        <color rgb="FF1155CC"/>
        <rFont val="Arial"/>
        <family val="2"/>
      </rPr>
      <t>Responsabilité Sociale et Environnementale</t>
    </r>
    <r>
      <rPr>
        <sz val="10"/>
        <color rgb="FF000000"/>
        <rFont val="Arial"/>
        <family val="2"/>
      </rPr>
      <t xml:space="preserve">
* Crédit Mutuel's </t>
    </r>
    <r>
      <rPr>
        <u/>
        <sz val="10"/>
        <color rgb="FF1155CC"/>
        <rFont val="Arial"/>
        <family val="2"/>
      </rPr>
      <t>coal mining</t>
    </r>
    <r>
      <rPr>
        <sz val="10"/>
        <color rgb="FF000000"/>
        <rFont val="Arial"/>
        <family val="2"/>
      </rPr>
      <t xml:space="preserve"> and </t>
    </r>
    <r>
      <rPr>
        <u/>
        <sz val="10"/>
        <color rgb="FF1155CC"/>
        <rFont val="Arial"/>
        <family val="2"/>
      </rPr>
      <t>coal power</t>
    </r>
    <r>
      <rPr>
        <sz val="10"/>
        <color rgb="FF000000"/>
        <rFont val="Arial"/>
        <family val="2"/>
      </rPr>
      <t xml:space="preserve"> policies
* Crédit Mutuel's </t>
    </r>
    <r>
      <rPr>
        <u/>
        <sz val="10"/>
        <color rgb="FF1155CC"/>
        <rFont val="Arial"/>
        <family val="2"/>
      </rPr>
      <t xml:space="preserve">pledge to cut carbon footprint
</t>
    </r>
    <r>
      <rPr>
        <sz val="10"/>
        <color rgb="FF000000"/>
        <rFont val="Arial"/>
        <family val="2"/>
      </rPr>
      <t xml:space="preserve">* Principles for Responsible Banking: </t>
    </r>
    <r>
      <rPr>
        <u/>
        <sz val="10"/>
        <color rgb="FF0000FF"/>
        <rFont val="Arial"/>
        <family val="2"/>
      </rPr>
      <t>Full text</t>
    </r>
    <r>
      <rPr>
        <sz val="10"/>
        <color rgb="FF000000"/>
        <rFont val="Arial"/>
        <family val="2"/>
      </rPr>
      <t xml:space="preserve"> and </t>
    </r>
    <r>
      <rPr>
        <u/>
        <sz val="10"/>
        <color rgb="FF0000FF"/>
        <rFont val="Arial"/>
        <family val="2"/>
      </rPr>
      <t>signatory list</t>
    </r>
  </si>
  <si>
    <r>
      <t xml:space="preserve">Banking on Climate Chaos 2021 </t>
    </r>
    <r>
      <rPr>
        <sz val="13"/>
        <color rgb="FF000000"/>
        <rFont val="Arial"/>
        <family val="2"/>
      </rPr>
      <t>was published March 24, 2021 by Rainforest Action Network, BankTrack, Indigenous Environmental Network, Oil Change International, Reclaim Finance, and the Sierra Club. It is available for download at:</t>
    </r>
  </si>
  <si>
    <r>
      <rPr>
        <sz val="10"/>
        <color rgb="FF000000"/>
        <rFont val="Arial"/>
        <family val="2"/>
      </rPr>
      <t xml:space="preserve">* </t>
    </r>
    <r>
      <rPr>
        <u/>
        <sz val="10"/>
        <color rgb="FF1155CC"/>
        <rFont val="Arial"/>
        <family val="2"/>
      </rPr>
      <t xml:space="preserve">Klimaschutz-Selbstverpflichtung des Finanzsektors
</t>
    </r>
    <r>
      <rPr>
        <sz val="10"/>
        <color rgb="FF000000"/>
        <rFont val="Arial"/>
        <family val="2"/>
      </rPr>
      <t xml:space="preserve">* Partnership for Carbon Accounting Financials: </t>
    </r>
    <r>
      <rPr>
        <u/>
        <sz val="10"/>
        <color rgb="FF1155CC"/>
        <rFont val="Arial"/>
        <family val="2"/>
      </rPr>
      <t>Overview of financial institutions</t>
    </r>
    <r>
      <rPr>
        <sz val="10"/>
        <color rgb="FF000000"/>
        <rFont val="Arial"/>
        <family val="2"/>
      </rPr>
      <t xml:space="preserve">
* Principles for Responsible Banking: </t>
    </r>
    <r>
      <rPr>
        <u/>
        <sz val="10"/>
        <color rgb="FF1155CC"/>
        <rFont val="Arial"/>
        <family val="2"/>
      </rPr>
      <t>Full text</t>
    </r>
    <r>
      <rPr>
        <sz val="10"/>
        <color rgb="FF000000"/>
        <rFont val="Arial"/>
        <family val="2"/>
      </rPr>
      <t xml:space="preserve"> and </t>
    </r>
    <r>
      <rPr>
        <u/>
        <sz val="10"/>
        <color rgb="FF1155CC"/>
        <rFont val="Arial"/>
        <family val="2"/>
      </rPr>
      <t>signatory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</si>
</sst>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i/>
      <sz val="11"/>
      <color theme="1"/>
      <name val="Arial"/>
      <family val="2"/>
    </font>
    <font>
      <sz val="10"/>
      <name val="Arial"/>
      <family val="2"/>
    </font>
    <font>
      <b/>
      <sz val="10"/>
      <color rgb="FFFFFFFF"/>
      <name val="Arial"/>
      <family val="2"/>
    </font>
    <font>
      <sz val="10"/>
      <color rgb="FFFFFFFF"/>
      <name val="Arial"/>
      <family val="2"/>
    </font>
    <font>
      <sz val="11"/>
      <name val="Arial"/>
      <family val="2"/>
    </font>
    <font>
      <sz val="10"/>
      <color rgb="FF000000"/>
      <name val="Arial"/>
      <family val="2"/>
    </font>
    <font>
      <b/>
      <sz val="13"/>
      <color rgb="FF000000"/>
      <name val="Arial"/>
      <family val="2"/>
    </font>
    <font>
      <b/>
      <i/>
      <sz val="13"/>
      <color rgb="FF000000"/>
      <name val="Arial"/>
      <family val="2"/>
    </font>
    <font>
      <i/>
      <sz val="13"/>
      <color rgb="FF000000"/>
      <name val="Arial"/>
      <family val="2"/>
    </font>
    <font>
      <sz val="13"/>
      <color rgb="FF000000"/>
      <name val="Arial"/>
      <family val="2"/>
    </font>
    <font>
      <sz val="14"/>
      <color rgb="FF000000"/>
      <name val="Arial"/>
      <family val="2"/>
    </font>
    <font>
      <u/>
      <sz val="11"/>
      <color theme="10"/>
      <name val="Calibri"/>
      <family val="2"/>
      <scheme val="minor"/>
    </font>
    <font>
      <sz val="10"/>
      <color theme="1"/>
      <name val="Arial"/>
      <family val="2"/>
    </font>
    <font>
      <b/>
      <sz val="10"/>
      <color theme="1"/>
      <name val="Arial"/>
      <family val="2"/>
    </font>
    <font>
      <sz val="10"/>
      <color theme="0"/>
      <name val="Arial"/>
      <family val="2"/>
    </font>
    <font>
      <b/>
      <sz val="10"/>
      <color rgb="FF000000"/>
      <name val="Arial"/>
      <family val="2"/>
    </font>
    <font>
      <u/>
      <sz val="10"/>
      <color rgb="FF000000"/>
      <name val="Arial"/>
      <family val="2"/>
    </font>
    <font>
      <u/>
      <sz val="10"/>
      <color rgb="FF1155CC"/>
      <name val="Arial"/>
      <family val="2"/>
    </font>
    <font>
      <u/>
      <sz val="10"/>
      <color rgb="FF0000FF"/>
      <name val="Arial"/>
      <family val="2"/>
    </font>
    <font>
      <sz val="10"/>
      <color rgb="FF0000FF"/>
      <name val="Arial"/>
      <family val="2"/>
    </font>
    <font>
      <b/>
      <sz val="10"/>
      <name val="Arial"/>
      <family val="2"/>
    </font>
    <font>
      <u/>
      <sz val="13"/>
      <color theme="10"/>
      <name val="Arial"/>
      <family val="2"/>
    </font>
  </fonts>
  <fills count="21">
    <fill>
      <patternFill patternType="none"/>
    </fill>
    <fill>
      <patternFill patternType="gray125"/>
    </fill>
    <fill>
      <patternFill patternType="solid">
        <fgColor rgb="FFEFEFEF"/>
        <bgColor indexed="64"/>
      </patternFill>
    </fill>
    <fill>
      <patternFill patternType="solid">
        <fgColor rgb="FFFFF2CC"/>
        <bgColor indexed="64"/>
      </patternFill>
    </fill>
    <fill>
      <patternFill patternType="solid">
        <fgColor rgb="FFF4CCCC"/>
        <bgColor indexed="64"/>
      </patternFill>
    </fill>
    <fill>
      <patternFill patternType="solid">
        <fgColor rgb="FFD9D2E9"/>
        <bgColor indexed="64"/>
      </patternFill>
    </fill>
    <fill>
      <patternFill patternType="solid">
        <fgColor rgb="FFCFE2F3"/>
        <bgColor indexed="64"/>
      </patternFill>
    </fill>
    <fill>
      <patternFill patternType="solid">
        <fgColor rgb="FFA2C4C9"/>
        <bgColor indexed="64"/>
      </patternFill>
    </fill>
    <fill>
      <patternFill patternType="solid">
        <fgColor rgb="FFD9EAD3"/>
        <bgColor indexed="64"/>
      </patternFill>
    </fill>
    <fill>
      <patternFill patternType="solid">
        <fgColor theme="0"/>
        <bgColor indexed="64"/>
      </patternFill>
    </fill>
    <fill>
      <patternFill patternType="solid">
        <fgColor rgb="FF000000"/>
        <bgColor rgb="FF000000"/>
      </patternFill>
    </fill>
    <fill>
      <patternFill patternType="solid">
        <fgColor rgb="FF666666"/>
        <bgColor rgb="FF666666"/>
      </patternFill>
    </fill>
    <fill>
      <patternFill patternType="solid">
        <fgColor rgb="FF323232"/>
        <bgColor rgb="FF434343"/>
      </patternFill>
    </fill>
    <fill>
      <patternFill patternType="solid">
        <fgColor theme="1"/>
        <bgColor indexed="64"/>
      </patternFill>
    </fill>
    <fill>
      <patternFill patternType="solid">
        <fgColor rgb="FFFFFFFF"/>
        <bgColor rgb="FFFFFFFF"/>
      </patternFill>
    </fill>
    <fill>
      <patternFill patternType="solid">
        <fgColor rgb="FF7030A0"/>
        <bgColor rgb="FFE06666"/>
      </patternFill>
    </fill>
    <fill>
      <patternFill patternType="solid">
        <fgColor rgb="FFF86358"/>
        <bgColor rgb="FFF4CCCC"/>
      </patternFill>
    </fill>
    <fill>
      <patternFill patternType="solid">
        <fgColor rgb="FFFFFF66"/>
        <bgColor rgb="FFFFE599"/>
      </patternFill>
    </fill>
    <fill>
      <patternFill patternType="solid">
        <fgColor rgb="FFF9C46D"/>
        <bgColor rgb="FFF9CB9C"/>
      </patternFill>
    </fill>
    <fill>
      <patternFill patternType="solid">
        <fgColor rgb="FF99FF99"/>
        <bgColor rgb="FFD9EAD3"/>
      </patternFill>
    </fill>
    <fill>
      <patternFill patternType="solid">
        <fgColor rgb="FF00CC00"/>
        <bgColor indexed="64"/>
      </patternFill>
    </fill>
  </fills>
  <borders count="17">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style="thin">
        <color theme="0"/>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thin">
        <color theme="0"/>
      </top>
      <bottom/>
      <diagonal/>
    </border>
    <border>
      <left style="thin">
        <color theme="0"/>
      </left>
      <right style="thin">
        <color theme="0"/>
      </right>
      <top style="thin">
        <color indexed="64"/>
      </top>
      <bottom/>
      <diagonal/>
    </border>
    <border>
      <left style="thin">
        <color theme="0"/>
      </left>
      <right style="thin">
        <color theme="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9" fillId="0" borderId="0"/>
    <xf numFmtId="0" fontId="15" fillId="0" borderId="0" applyNumberFormat="0" applyFill="0" applyBorder="0" applyAlignment="0" applyProtection="0"/>
  </cellStyleXfs>
  <cellXfs count="94">
    <xf numFmtId="0" fontId="0" fillId="0" borderId="0" xfId="0"/>
    <xf numFmtId="0" fontId="3" fillId="0" borderId="0" xfId="0" applyFont="1" applyBorder="1" applyAlignment="1"/>
    <xf numFmtId="0" fontId="3" fillId="0" borderId="0" xfId="0" applyFont="1" applyBorder="1"/>
    <xf numFmtId="0" fontId="0" fillId="0" borderId="0" xfId="0" applyBorder="1" applyAlignment="1"/>
    <xf numFmtId="0" fontId="0" fillId="0" borderId="0" xfId="0" applyBorder="1"/>
    <xf numFmtId="0" fontId="0" fillId="0" borderId="0" xfId="0" applyBorder="1" applyAlignment="1">
      <alignment wrapText="1"/>
    </xf>
    <xf numFmtId="0" fontId="8" fillId="0" borderId="0" xfId="0" applyFont="1" applyBorder="1" applyAlignment="1">
      <alignment vertical="center" wrapText="1"/>
    </xf>
    <xf numFmtId="0" fontId="5" fillId="9" borderId="0" xfId="0" applyFont="1" applyFill="1" applyBorder="1" applyAlignment="1">
      <alignment horizontal="center" vertical="center" wrapText="1"/>
    </xf>
    <xf numFmtId="0" fontId="0" fillId="9" borderId="0" xfId="0" applyFill="1" applyBorder="1" applyAlignment="1">
      <alignment vertical="center" wrapText="1"/>
    </xf>
    <xf numFmtId="0" fontId="2" fillId="0" borderId="1" xfId="0" applyFont="1" applyBorder="1"/>
    <xf numFmtId="0" fontId="1" fillId="0" borderId="1" xfId="0" applyFont="1" applyBorder="1"/>
    <xf numFmtId="0" fontId="1" fillId="13" borderId="1" xfId="0" applyFont="1" applyFill="1" applyBorder="1"/>
    <xf numFmtId="0" fontId="2" fillId="0" borderId="3" xfId="0" applyFont="1" applyBorder="1" applyAlignment="1">
      <alignment horizontal="center"/>
    </xf>
    <xf numFmtId="0" fontId="2" fillId="0" borderId="1"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2" fillId="0" borderId="5" xfId="0" applyFont="1" applyBorder="1" applyAlignment="1">
      <alignment horizontal="left"/>
    </xf>
    <xf numFmtId="0" fontId="3" fillId="0" borderId="4" xfId="0" applyFont="1" applyBorder="1" applyAlignment="1">
      <alignment horizontal="left"/>
    </xf>
    <xf numFmtId="0" fontId="3" fillId="0" borderId="0" xfId="0" applyFont="1" applyBorder="1" applyAlignment="1">
      <alignment vertical="center" wrapText="1"/>
    </xf>
    <xf numFmtId="0" fontId="6" fillId="10" borderId="0" xfId="0" applyFont="1" applyFill="1" applyBorder="1" applyAlignment="1">
      <alignment horizontal="center" wrapText="1"/>
    </xf>
    <xf numFmtId="0" fontId="7" fillId="11" borderId="0" xfId="0" applyFont="1" applyFill="1" applyBorder="1" applyAlignment="1">
      <alignment horizontal="center" wrapText="1"/>
    </xf>
    <xf numFmtId="0" fontId="7" fillId="12" borderId="0" xfId="0" applyFont="1" applyFill="1" applyBorder="1" applyAlignment="1">
      <alignment horizontal="center" wrapText="1"/>
    </xf>
    <xf numFmtId="0" fontId="0" fillId="9" borderId="0" xfId="0" applyFill="1" applyBorder="1" applyAlignment="1">
      <alignment wrapText="1"/>
    </xf>
    <xf numFmtId="0" fontId="7" fillId="10" borderId="6" xfId="0" applyFont="1" applyFill="1" applyBorder="1" applyAlignment="1">
      <alignment horizontal="center" wrapText="1"/>
    </xf>
    <xf numFmtId="0" fontId="7" fillId="11" borderId="6" xfId="0" applyFont="1" applyFill="1" applyBorder="1" applyAlignment="1">
      <alignment horizontal="center" wrapText="1"/>
    </xf>
    <xf numFmtId="0" fontId="7" fillId="12" borderId="6" xfId="0" applyFont="1" applyFill="1" applyBorder="1" applyAlignment="1">
      <alignment horizontal="center" wrapText="1"/>
    </xf>
    <xf numFmtId="0" fontId="7" fillId="12" borderId="7" xfId="0" applyFont="1" applyFill="1" applyBorder="1" applyAlignment="1">
      <alignment horizontal="center" wrapText="1"/>
    </xf>
    <xf numFmtId="0" fontId="7" fillId="12" borderId="8" xfId="0" applyFont="1" applyFill="1" applyBorder="1" applyAlignment="1">
      <alignment horizontal="center" wrapText="1"/>
    </xf>
    <xf numFmtId="0" fontId="7" fillId="10" borderId="9" xfId="0" applyFont="1" applyFill="1" applyBorder="1" applyAlignment="1">
      <alignment horizontal="center" wrapText="1"/>
    </xf>
    <xf numFmtId="0" fontId="1" fillId="13" borderId="10" xfId="0" applyFont="1" applyFill="1" applyBorder="1"/>
    <xf numFmtId="0" fontId="7" fillId="11" borderId="9" xfId="0" applyFont="1" applyFill="1" applyBorder="1" applyAlignment="1">
      <alignment horizontal="center" wrapText="1"/>
    </xf>
    <xf numFmtId="0" fontId="7" fillId="11" borderId="11" xfId="0" applyFont="1" applyFill="1" applyBorder="1" applyAlignment="1">
      <alignment horizontal="center" wrapText="1"/>
    </xf>
    <xf numFmtId="0" fontId="3" fillId="0" borderId="15" xfId="0" applyFont="1" applyBorder="1"/>
    <xf numFmtId="0" fontId="0" fillId="0" borderId="8" xfId="0" applyBorder="1" applyAlignment="1"/>
    <xf numFmtId="0" fontId="10" fillId="0" borderId="0" xfId="1" applyFont="1" applyAlignment="1">
      <alignment wrapText="1"/>
    </xf>
    <xf numFmtId="0" fontId="9" fillId="0" borderId="0" xfId="1"/>
    <xf numFmtId="0" fontId="12" fillId="0" borderId="0" xfId="1" applyFont="1" applyAlignment="1">
      <alignment wrapText="1"/>
    </xf>
    <xf numFmtId="0" fontId="13" fillId="0" borderId="0" xfId="1" applyFont="1" applyAlignment="1">
      <alignment wrapText="1"/>
    </xf>
    <xf numFmtId="0" fontId="14" fillId="0" borderId="0" xfId="1" applyFont="1" applyAlignment="1">
      <alignment wrapText="1"/>
    </xf>
    <xf numFmtId="0" fontId="16" fillId="0" borderId="0" xfId="1" applyFont="1"/>
    <xf numFmtId="0" fontId="16" fillId="0" borderId="16" xfId="1" applyFont="1" applyBorder="1" applyAlignment="1">
      <alignment horizontal="center" vertical="center" wrapText="1"/>
    </xf>
    <xf numFmtId="0" fontId="16" fillId="14" borderId="16" xfId="1" applyFont="1" applyFill="1" applyBorder="1" applyAlignment="1">
      <alignment horizontal="center" vertical="center" wrapText="1"/>
    </xf>
    <xf numFmtId="0" fontId="17" fillId="0" borderId="16" xfId="1" applyFont="1" applyBorder="1" applyAlignment="1">
      <alignment horizontal="center" vertical="center" wrapText="1"/>
    </xf>
    <xf numFmtId="0" fontId="17" fillId="0" borderId="16" xfId="1" applyFont="1" applyBorder="1" applyAlignment="1">
      <alignment horizontal="center" vertical="center" textRotation="90" wrapText="1"/>
    </xf>
    <xf numFmtId="0" fontId="18" fillId="15" borderId="16" xfId="1" applyFont="1" applyFill="1" applyBorder="1" applyAlignment="1">
      <alignment horizontal="center" vertical="center" wrapText="1"/>
    </xf>
    <xf numFmtId="0" fontId="19" fillId="14" borderId="16" xfId="1" applyFont="1" applyFill="1" applyBorder="1" applyAlignment="1">
      <alignment horizontal="center" vertical="center" wrapText="1"/>
    </xf>
    <xf numFmtId="0" fontId="17" fillId="0" borderId="0" xfId="1" applyFont="1" applyAlignment="1">
      <alignment wrapText="1"/>
    </xf>
    <xf numFmtId="0" fontId="16" fillId="15" borderId="0" xfId="1" applyFont="1" applyFill="1" applyAlignment="1">
      <alignment horizontal="center" vertical="center" wrapText="1"/>
    </xf>
    <xf numFmtId="0" fontId="16" fillId="16" borderId="16" xfId="1" applyFont="1" applyFill="1" applyBorder="1" applyAlignment="1">
      <alignment horizontal="center" vertical="center" wrapText="1"/>
    </xf>
    <xf numFmtId="0" fontId="24" fillId="0" borderId="16" xfId="1" applyFont="1" applyBorder="1" applyAlignment="1">
      <alignment vertical="center" wrapText="1"/>
    </xf>
    <xf numFmtId="0" fontId="20" fillId="14" borderId="16" xfId="1" applyFont="1" applyFill="1" applyBorder="1" applyAlignment="1">
      <alignment horizontal="left" vertical="center" wrapText="1"/>
    </xf>
    <xf numFmtId="0" fontId="22" fillId="0" borderId="16" xfId="1" applyFont="1" applyBorder="1" applyAlignment="1">
      <alignment vertical="center" wrapText="1"/>
    </xf>
    <xf numFmtId="0" fontId="16" fillId="0" borderId="16" xfId="1" applyFont="1" applyBorder="1" applyAlignment="1">
      <alignment vertical="center" wrapText="1"/>
    </xf>
    <xf numFmtId="0" fontId="9" fillId="0" borderId="0" xfId="1" applyFont="1" applyAlignment="1">
      <alignment vertical="center" wrapText="1"/>
    </xf>
    <xf numFmtId="0" fontId="16" fillId="16" borderId="0" xfId="1" applyFont="1" applyFill="1"/>
    <xf numFmtId="0" fontId="25" fillId="0" borderId="0" xfId="2" applyFont="1"/>
    <xf numFmtId="0" fontId="16" fillId="17" borderId="16" xfId="1" applyFont="1" applyFill="1" applyBorder="1" applyAlignment="1">
      <alignment horizontal="center" vertical="center" wrapText="1"/>
    </xf>
    <xf numFmtId="0" fontId="16" fillId="18" borderId="16" xfId="1" applyFont="1" applyFill="1" applyBorder="1" applyAlignment="1">
      <alignment horizontal="center" vertical="center" wrapText="1"/>
    </xf>
    <xf numFmtId="0" fontId="16" fillId="19" borderId="16" xfId="1" applyFont="1" applyFill="1" applyBorder="1" applyAlignment="1">
      <alignment horizontal="center" vertical="center" wrapText="1"/>
    </xf>
    <xf numFmtId="0" fontId="16" fillId="19" borderId="0" xfId="1" applyFont="1" applyFill="1" applyAlignment="1">
      <alignment horizontal="center" vertical="center" wrapText="1"/>
    </xf>
    <xf numFmtId="0" fontId="16" fillId="17" borderId="0" xfId="1" applyFont="1" applyFill="1" applyAlignment="1">
      <alignment horizontal="center" vertical="center" wrapText="1"/>
    </xf>
    <xf numFmtId="0" fontId="16" fillId="18" borderId="0" xfId="1" applyFont="1" applyFill="1" applyAlignment="1">
      <alignment horizontal="center" vertical="center" wrapText="1"/>
    </xf>
    <xf numFmtId="0" fontId="16" fillId="20" borderId="0" xfId="1" applyFont="1" applyFill="1"/>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17" fillId="0" borderId="16" xfId="1" applyFont="1" applyBorder="1" applyAlignment="1">
      <alignment horizontal="center" vertical="center" textRotation="90" wrapText="1"/>
    </xf>
    <xf numFmtId="0" fontId="9" fillId="0" borderId="16" xfId="1" applyBorder="1"/>
    <xf numFmtId="0" fontId="16" fillId="0" borderId="16" xfId="1" applyFont="1" applyBorder="1" applyAlignment="1">
      <alignment horizontal="center" vertical="center" wrapText="1"/>
    </xf>
    <xf numFmtId="0" fontId="16" fillId="0" borderId="0" xfId="1" applyFont="1" applyAlignment="1">
      <alignment horizontal="center"/>
    </xf>
    <xf numFmtId="0" fontId="9" fillId="0" borderId="0" xfId="1"/>
    <xf numFmtId="0" fontId="16" fillId="0" borderId="0" xfId="1" applyFont="1" applyAlignment="1">
      <alignment horizontal="left" vertical="top" wrapText="1"/>
    </xf>
    <xf numFmtId="0" fontId="20" fillId="14" borderId="0" xfId="0" applyFont="1" applyFill="1" applyAlignment="1">
      <alignment horizontal="left" vertical="center" wrapText="1"/>
    </xf>
  </cellXfs>
  <cellStyles count="3">
    <cellStyle name="Hyperlink" xfId="2" builtinId="8"/>
    <cellStyle name="Normal" xfId="0" builtinId="0"/>
    <cellStyle name="Normal 2" xfId="1" xr:uid="{6F98678F-BC21-4060-92D5-D1EDBC389D25}"/>
  </cellStyles>
  <dxfs count="3">
    <dxf>
      <fill>
        <patternFill patternType="solid">
          <fgColor rgb="FFE06666"/>
          <bgColor rgb="FFE06666"/>
        </patternFill>
      </fill>
    </dxf>
    <dxf>
      <fill>
        <patternFill patternType="solid">
          <fgColor rgb="FFE06666"/>
          <bgColor rgb="FF7030A0"/>
        </patternFill>
      </fill>
    </dxf>
    <dxf>
      <font>
        <color theme="0"/>
      </font>
      <fill>
        <patternFill patternType="solid">
          <fgColor rgb="FFE06666"/>
          <bgColor rgb="FF7030A0"/>
        </patternFill>
      </fill>
    </dxf>
  </dxfs>
  <tableStyles count="0" defaultTableStyle="TableStyleMedium2" defaultPivotStyle="PivotStyleLight16"/>
  <colors>
    <mruColors>
      <color rgb="FF00CC00"/>
      <color rgb="FFF9C46D"/>
      <color rgb="FFFFFF66"/>
      <color rgb="FF99FF99"/>
      <color rgb="FFCCFF99"/>
      <color rgb="FFF86358"/>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nkingonclimatechao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unepfi.org/wordpress/wp-content/uploads/2019/07/FINAL-PRB-Signature-Document-2-Interactive-22-07-19.pdf" TargetMode="External"/><Relationship Id="rId18" Type="http://schemas.openxmlformats.org/officeDocument/2006/relationships/hyperlink" Target="https://www.hsbc.com/who-we-are/hsbc-news/hsbc-sets-out-net-zero-ambition" TargetMode="External"/><Relationship Id="rId26" Type="http://schemas.openxmlformats.org/officeDocument/2006/relationships/hyperlink" Target="https://stories.td.com/ca/en/article/td-climate-action-plan?" TargetMode="External"/><Relationship Id="rId39" Type="http://schemas.openxmlformats.org/officeDocument/2006/relationships/hyperlink" Target="https://www.unepfi.org/wordpress/wp-content/uploads/2019/07/FINAL-PRB-Signature-Document-2-Interactive-22-07-19.pdf" TargetMode="External"/><Relationship Id="rId21" Type="http://schemas.openxmlformats.org/officeDocument/2006/relationships/hyperlink" Target="https://www.sc.com/en/sustainability/climate-change/" TargetMode="External"/><Relationship Id="rId34" Type="http://schemas.openxmlformats.org/officeDocument/2006/relationships/hyperlink" Target="https://www.commbank.com.au/content/dam/commbank/about-us/shareholders/pdfs/results/fy20/cba-2020-annual-report-print.pdf" TargetMode="External"/><Relationship Id="rId42" Type="http://schemas.openxmlformats.org/officeDocument/2006/relationships/hyperlink" Target="https://www.unepfi.org/wordpress/wp-content/uploads/2019/07/FINAL-PRB-Signature-Document-2-Interactive-22-07-19.pdf" TargetMode="External"/><Relationship Id="rId47" Type="http://schemas.openxmlformats.org/officeDocument/2006/relationships/printerSettings" Target="../printerSettings/printerSettings3.bin"/><Relationship Id="rId7" Type="http://schemas.openxmlformats.org/officeDocument/2006/relationships/hyperlink" Target="https://www.credit-suisse.com/media/assets/corporate/docs/about-us/media/media-release/2020/12/investor-day-press-release-en.pdf" TargetMode="External"/><Relationship Id="rId2" Type="http://schemas.openxmlformats.org/officeDocument/2006/relationships/hyperlink" Target="https://group.bnpparibas/uploads/file/bnpparibas_tcfd_report_en.pdf" TargetMode="External"/><Relationship Id="rId16" Type="http://schemas.openxmlformats.org/officeDocument/2006/relationships/hyperlink" Target="https://www.unicreditgroup.eu/en/a-sustainable-bank/sustainability-strategy.html" TargetMode="External"/><Relationship Id="rId29" Type="http://schemas.openxmlformats.org/officeDocument/2006/relationships/hyperlink" Target="https://www.goldmansachs.com/media-relations/press-releases/2021/announcement-04-mar-2021.html" TargetMode="External"/><Relationship Id="rId1" Type="http://schemas.openxmlformats.org/officeDocument/2006/relationships/hyperlink" Target="https://www.unepfi.org/wordpress/wp-content/uploads/2019/12/PRB-Collective-Commitment-to-Climate-Action.pdf" TargetMode="External"/><Relationship Id="rId6" Type="http://schemas.openxmlformats.org/officeDocument/2006/relationships/hyperlink" Target="https://www.cic.fr/partage/fr/CC/CIC-2015/telechargements/publications/rapport-RSE-2019.pdf" TargetMode="External"/><Relationship Id="rId11" Type="http://schemas.openxmlformats.org/officeDocument/2006/relationships/hyperlink" Target="https://www.rabobank.com/en/about-rabobank/in-society/sustainability/articles/2019/transition-to-sustainable-climate.html" TargetMode="External"/><Relationship Id="rId24" Type="http://schemas.openxmlformats.org/officeDocument/2006/relationships/hyperlink" Target="http://www.rbc.com/community-sustainability/_assets-custom/pdf/RBC-Climate-Blueprint.pdf" TargetMode="External"/><Relationship Id="rId32" Type="http://schemas.openxmlformats.org/officeDocument/2006/relationships/hyperlink" Target="https://newsroom.wf.com/English/news-releases/news-release-details/2021/Wells-Fargo-Sets-Goal-to-Achieve-Net-Zero-Greenhouse-Gas-Emissions-by-2050/default.aspx" TargetMode="External"/><Relationship Id="rId37" Type="http://schemas.openxmlformats.org/officeDocument/2006/relationships/hyperlink" Target="https://www.mizuhogroup.com/sustainability/environment/activity/carbon" TargetMode="External"/><Relationship Id="rId40" Type="http://schemas.openxmlformats.org/officeDocument/2006/relationships/hyperlink" Target="https://www.unepfi.org/wordpress/wp-content/uploads/2019/07/FINAL-PRB-Signature-Document-2-Interactive-22-07-19.pdf" TargetMode="External"/><Relationship Id="rId45" Type="http://schemas.openxmlformats.org/officeDocument/2006/relationships/hyperlink" Target="https://www.unepfi.org/wordpress/wp-content/uploads/2019/07/FINAL-PRB-Signature-Document-2-Interactive-22-07-19.pdf" TargetMode="External"/><Relationship Id="rId5" Type="http://schemas.openxmlformats.org/officeDocument/2006/relationships/hyperlink" Target="https://www.banktrack.org/download/climate_strategy_in_english/ca_policy.pdf" TargetMode="External"/><Relationship Id="rId15" Type="http://schemas.openxmlformats.org/officeDocument/2006/relationships/hyperlink" Target="https://www.unepfi.org/wordpress/wp-content/uploads/2019/07/FINAL-PRB-Signature-Document-2-Interactive-22-07-19.pdf" TargetMode="External"/><Relationship Id="rId23" Type="http://schemas.openxmlformats.org/officeDocument/2006/relationships/hyperlink" Target="https://www.carbonaccountingfinancials.com/financial-institutions-taking-action" TargetMode="External"/><Relationship Id="rId28" Type="http://schemas.openxmlformats.org/officeDocument/2006/relationships/hyperlink" Target="https://blog.citigroup.com/2021/03/citis-commitment-to-net-zero-by-2050/" TargetMode="External"/><Relationship Id="rId36" Type="http://schemas.openxmlformats.org/officeDocument/2006/relationships/hyperlink" Target="https://www.westpac.com.au/content/dam/public/wbc/documents/pdf/aw/sustainability/WBC-climate-change-position-statement-2023.pdf" TargetMode="External"/><Relationship Id="rId10" Type="http://schemas.openxmlformats.org/officeDocument/2006/relationships/hyperlink" Target="https://www.nordea.com/en/sustainability/sustainability-in-nordea/ambitions-and-objectives/" TargetMode="External"/><Relationship Id="rId19" Type="http://schemas.openxmlformats.org/officeDocument/2006/relationships/hyperlink" Target="https://www.lloydsbankinggroup.com/assets/pdfs/who-we-are/responsible-business/downloads/lbg-esg-interactive-210223.pdf" TargetMode="External"/><Relationship Id="rId31" Type="http://schemas.openxmlformats.org/officeDocument/2006/relationships/hyperlink" Target="https://www.morganstanley.com/about-us-governance/pdf/Environmental_and_Social_Policy_Statement_December_2020.pdf" TargetMode="External"/><Relationship Id="rId44" Type="http://schemas.openxmlformats.org/officeDocument/2006/relationships/hyperlink" Target="https://www.ing.com/MediaEditPage/2020-ING-Terra-progress-report.htm" TargetMode="External"/><Relationship Id="rId4" Type="http://schemas.openxmlformats.org/officeDocument/2006/relationships/hyperlink" Target="https://www.commerzbank.de/media/nachhaltigkeit/nfe/Commerzbank_NFR_2019.pdf" TargetMode="External"/><Relationship Id="rId9" Type="http://schemas.openxmlformats.org/officeDocument/2006/relationships/hyperlink" Target="https://www.unepfi.org/wordpress/wp-content/uploads/2019/07/FINAL-PRB-Signature-Document-2-Interactive-22-07-19.pdf" TargetMode="External"/><Relationship Id="rId14" Type="http://schemas.openxmlformats.org/officeDocument/2006/relationships/hyperlink" Target="https://www.societegenerale.com/sites/default/files/documents/2020-12/societe-generale-climate-disclosure-report.pdf" TargetMode="External"/><Relationship Id="rId22" Type="http://schemas.openxmlformats.org/officeDocument/2006/relationships/hyperlink" Target="https://capitalmarkets.bmo.com/en/news-insights/news-releases/sustainable-finance/bmo-declares-climate-ambition/" TargetMode="External"/><Relationship Id="rId27" Type="http://schemas.openxmlformats.org/officeDocument/2006/relationships/hyperlink" Target="https://newsroom.bankofamerica.com/content/newsroom/press-releases/2021/02/bank-of-america-announces-actions-to-achieve-net-zero-greenhouse.html" TargetMode="External"/><Relationship Id="rId30" Type="http://schemas.openxmlformats.org/officeDocument/2006/relationships/hyperlink" Target="https://www.jpmorganchase.com/news-stories/jpmorgan-chase-adopts-paris-aligned-financing-commitment" TargetMode="External"/><Relationship Id="rId35" Type="http://schemas.openxmlformats.org/officeDocument/2006/relationships/hyperlink" Target="https://www.nab.com.au/content/dam/nabrwd/documents/reports/corporate/sustainability-report-pdf.pdf" TargetMode="External"/><Relationship Id="rId43" Type="http://schemas.openxmlformats.org/officeDocument/2006/relationships/hyperlink" Target="https://www.unepfi.org/wordpress/wp-content/uploads/2019/07/FINAL-PRB-Signature-Document-2-Interactive-22-07-19.pdf" TargetMode="External"/><Relationship Id="rId8" Type="http://schemas.openxmlformats.org/officeDocument/2006/relationships/hyperlink" Target="https://danskebank.com/news-and-insights/news-archive/press-releases/2020/pr05022020a" TargetMode="External"/><Relationship Id="rId3" Type="http://schemas.openxmlformats.org/officeDocument/2006/relationships/hyperlink" Target="https://www.natixis.com/natixis/en/non-financial-performance-report-rep_95833.html" TargetMode="External"/><Relationship Id="rId12" Type="http://schemas.openxmlformats.org/officeDocument/2006/relationships/hyperlink" Target="https://www.santander.com/en/press-room/press-releases/2021/02/santander-group-sets-ambition-to-be-net-zero-by-2050-supported-by-first-decarbonization-targets" TargetMode="External"/><Relationship Id="rId17" Type="http://schemas.openxmlformats.org/officeDocument/2006/relationships/hyperlink" Target="https://home.barclays/society/our-position-on-climate-change/our-commitment-to-help-limit-global-warming/" TargetMode="External"/><Relationship Id="rId25" Type="http://schemas.openxmlformats.org/officeDocument/2006/relationships/hyperlink" Target="https://www.scotiabank.com/content/dam/scotiabank/corporate/Documents/2021_BNS_MPC_AODA_ENG.pdf" TargetMode="External"/><Relationship Id="rId33" Type="http://schemas.openxmlformats.org/officeDocument/2006/relationships/hyperlink" Target="https://www.anz.com.au/content/dam/anzcom/shareholder/ANZ-2020-ESG-Supplement.pdf" TargetMode="External"/><Relationship Id="rId38" Type="http://schemas.openxmlformats.org/officeDocument/2006/relationships/hyperlink" Target="https://www.unepfi.org/wordpress/wp-content/uploads/2019/07/FINAL-PRB-Signature-Document-2-Interactive-22-07-19.pdf" TargetMode="External"/><Relationship Id="rId46" Type="http://schemas.openxmlformats.org/officeDocument/2006/relationships/hyperlink" Target="http://klima-selbstverpflichtung-finanzsektor.de/" TargetMode="External"/><Relationship Id="rId20" Type="http://schemas.openxmlformats.org/officeDocument/2006/relationships/hyperlink" Target="https://www.natwestgroup.com/our-purpose/environment/our-approach-to-climate-change.html" TargetMode="External"/><Relationship Id="rId41" Type="http://schemas.openxmlformats.org/officeDocument/2006/relationships/hyperlink" Target="http://www.shinhangroup.com/kr/crm/csrreport/csr_subsidiary.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380DF-18F1-4401-88C9-49A20A80FB35}">
  <dimension ref="A1:A7"/>
  <sheetViews>
    <sheetView tabSelected="1" workbookViewId="0"/>
  </sheetViews>
  <sheetFormatPr defaultRowHeight="17.5" x14ac:dyDescent="0.35"/>
  <cols>
    <col min="1" max="1" width="142.36328125" style="38" customWidth="1"/>
    <col min="2" max="16384" width="8.7265625" style="35"/>
  </cols>
  <sheetData>
    <row r="1" spans="1:1" ht="33" x14ac:dyDescent="0.35">
      <c r="A1" s="34" t="s">
        <v>720</v>
      </c>
    </row>
    <row r="2" spans="1:1" ht="64.5" customHeight="1" x14ac:dyDescent="0.35">
      <c r="A2" s="36" t="s">
        <v>834</v>
      </c>
    </row>
    <row r="3" spans="1:1" ht="25.5" customHeight="1" x14ac:dyDescent="0.35">
      <c r="A3" s="55" t="s">
        <v>724</v>
      </c>
    </row>
    <row r="4" spans="1:1" ht="46" customHeight="1" x14ac:dyDescent="0.35">
      <c r="A4" s="37" t="s">
        <v>721</v>
      </c>
    </row>
    <row r="5" spans="1:1" ht="96.5" customHeight="1" x14ac:dyDescent="0.35">
      <c r="A5" s="37" t="s">
        <v>722</v>
      </c>
    </row>
    <row r="6" spans="1:1" ht="26.5" customHeight="1" x14ac:dyDescent="0.35">
      <c r="A6" s="37" t="s">
        <v>719</v>
      </c>
    </row>
    <row r="7" spans="1:1" ht="111.5" customHeight="1" x14ac:dyDescent="0.35">
      <c r="A7" s="37" t="s">
        <v>723</v>
      </c>
    </row>
  </sheetData>
  <hyperlinks>
    <hyperlink ref="A3" r:id="rId1" xr:uid="{3A1BC756-DC10-4067-87A3-BAA1DBF7940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99285-4B61-4BB6-885A-87B3287FF804}">
  <sheetPr>
    <outlinePr summaryRight="0"/>
  </sheetPr>
  <dimension ref="A1:EB63"/>
  <sheetViews>
    <sheetView zoomScale="90" zoomScaleNormal="90" workbookViewId="0">
      <pane ySplit="1" topLeftCell="A2" activePane="bottomLeft" state="frozen"/>
      <selection pane="bottomLeft"/>
    </sheetView>
  </sheetViews>
  <sheetFormatPr defaultRowHeight="14.5" outlineLevelCol="1" x14ac:dyDescent="0.35"/>
  <cols>
    <col min="1" max="1" width="31.6328125" style="2" bestFit="1" customWidth="1" collapsed="1"/>
    <col min="2" max="2" width="31.6328125" style="2" hidden="1" customWidth="1" outlineLevel="1"/>
    <col min="3" max="3" width="13.6328125" style="1" customWidth="1" collapsed="1"/>
    <col min="4" max="4" width="12.08984375" style="1" bestFit="1" customWidth="1"/>
    <col min="5" max="5" width="22.36328125" style="14" customWidth="1" collapsed="1"/>
    <col min="6" max="6" width="20.6328125" style="15" hidden="1" customWidth="1" outlineLevel="1"/>
    <col min="7" max="7" width="20.6328125" style="17" hidden="1" customWidth="1" outlineLevel="1"/>
    <col min="8" max="8" width="20.6328125" style="15" customWidth="1" collapsed="1"/>
    <col min="9" max="9" width="20.6328125" style="15" hidden="1" customWidth="1" outlineLevel="1"/>
    <col min="10" max="10" width="20.6328125" style="17" hidden="1" customWidth="1" outlineLevel="1"/>
    <col min="11" max="11" width="20.6328125" style="15" customWidth="1" collapsed="1"/>
    <col min="12" max="12" width="20.6328125" style="15" hidden="1" customWidth="1" outlineLevel="1"/>
    <col min="13" max="13" width="20.6328125" style="17" hidden="1" customWidth="1" outlineLevel="1"/>
    <col min="14" max="14" width="31.36328125" style="15" customWidth="1" collapsed="1"/>
    <col min="15" max="15" width="20.6328125" style="15" hidden="1" customWidth="1" outlineLevel="1"/>
    <col min="16" max="16" width="20.6328125" style="17" hidden="1" customWidth="1" outlineLevel="1"/>
    <col min="17" max="17" width="23.26953125" style="15" customWidth="1" collapsed="1"/>
    <col min="18" max="18" width="20.6328125" style="15" hidden="1" customWidth="1" outlineLevel="1"/>
    <col min="19" max="19" width="20.6328125" style="17" hidden="1" customWidth="1" outlineLevel="1"/>
    <col min="20" max="20" width="20.6328125" style="15" customWidth="1" collapsed="1"/>
    <col min="21" max="21" width="20.6328125" style="15" hidden="1" customWidth="1" outlineLevel="1"/>
    <col min="22" max="22" width="20.6328125" style="17" hidden="1" customWidth="1" outlineLevel="1"/>
    <col min="23" max="23" width="20.6328125" style="15" customWidth="1" collapsed="1"/>
    <col min="24" max="24" width="20.6328125" style="15" hidden="1" customWidth="1" outlineLevel="1"/>
    <col min="25" max="25" width="20.6328125" style="17" hidden="1" customWidth="1" outlineLevel="1"/>
    <col min="26" max="26" width="30.08984375" style="15" customWidth="1" collapsed="1"/>
    <col min="27" max="27" width="20.6328125" style="15" hidden="1" customWidth="1" outlineLevel="1"/>
    <col min="28" max="28" width="20.6328125" style="17" hidden="1" customWidth="1" outlineLevel="1"/>
    <col min="29" max="29" width="20.6328125" style="15" customWidth="1" collapsed="1"/>
    <col min="30" max="30" width="20.6328125" style="15" hidden="1" customWidth="1" outlineLevel="1"/>
    <col min="31" max="31" width="20.6328125" style="17" hidden="1" customWidth="1" outlineLevel="1"/>
    <col min="32" max="32" width="20.6328125" style="15" customWidth="1" collapsed="1"/>
    <col min="33" max="33" width="20.6328125" style="15" hidden="1" customWidth="1" outlineLevel="1"/>
    <col min="34" max="34" width="20.6328125" style="17" hidden="1" customWidth="1" outlineLevel="1"/>
    <col min="35" max="35" width="20.6328125" style="15" customWidth="1" collapsed="1"/>
    <col min="36" max="36" width="20.6328125" style="15" hidden="1" customWidth="1" outlineLevel="1"/>
    <col min="37" max="37" width="20.6328125" style="17" hidden="1" customWidth="1" outlineLevel="1"/>
    <col min="38" max="38" width="27.6328125" style="15" customWidth="1" collapsed="1"/>
    <col min="39" max="39" width="20.6328125" style="15" hidden="1" customWidth="1" outlineLevel="1"/>
    <col min="40" max="40" width="20.6328125" style="17" hidden="1" customWidth="1" outlineLevel="1"/>
    <col min="41" max="41" width="22.81640625" style="15" customWidth="1" collapsed="1"/>
    <col min="42" max="42" width="20.6328125" style="15" hidden="1" customWidth="1" outlineLevel="1"/>
    <col min="43" max="43" width="20.6328125" style="17" hidden="1" customWidth="1" outlineLevel="1"/>
    <col min="44" max="44" width="20.6328125" style="15" customWidth="1" collapsed="1"/>
    <col min="45" max="45" width="20.6328125" style="15" hidden="1" customWidth="1" outlineLevel="1"/>
    <col min="46" max="46" width="20.6328125" style="17" hidden="1" customWidth="1" outlineLevel="1"/>
    <col min="47" max="47" width="20.6328125" style="15" customWidth="1" collapsed="1"/>
    <col min="48" max="48" width="20.6328125" style="15" hidden="1" customWidth="1" outlineLevel="1"/>
    <col min="49" max="49" width="20.6328125" style="17" hidden="1" customWidth="1" outlineLevel="1"/>
    <col min="50" max="50" width="29.7265625" style="15" customWidth="1" collapsed="1"/>
    <col min="51" max="51" width="20.6328125" style="15" hidden="1" customWidth="1" outlineLevel="1"/>
    <col min="52" max="52" width="20.6328125" style="17" hidden="1" customWidth="1" outlineLevel="1"/>
    <col min="53" max="53" width="20.6328125" style="15" customWidth="1" collapsed="1"/>
    <col min="54" max="54" width="20.6328125" style="15" hidden="1" customWidth="1" outlineLevel="1"/>
    <col min="55" max="55" width="20.6328125" style="17" hidden="1" customWidth="1" outlineLevel="1"/>
    <col min="56" max="56" width="20.6328125" style="15" customWidth="1" collapsed="1"/>
    <col min="57" max="57" width="20.6328125" style="15" hidden="1" customWidth="1" outlineLevel="1"/>
    <col min="58" max="58" width="20.6328125" style="17" hidden="1" customWidth="1" outlineLevel="1"/>
    <col min="59" max="59" width="20.6328125" style="15" customWidth="1" collapsed="1"/>
    <col min="60" max="60" width="20.6328125" style="15" hidden="1" customWidth="1" outlineLevel="1"/>
    <col min="61" max="61" width="20.6328125" style="17" hidden="1" customWidth="1" outlineLevel="1"/>
    <col min="62" max="62" width="27.26953125" style="15" customWidth="1" collapsed="1"/>
    <col min="63" max="63" width="20.6328125" style="15" hidden="1" customWidth="1" outlineLevel="1"/>
    <col min="64" max="64" width="20.6328125" style="17" hidden="1" customWidth="1" outlineLevel="1"/>
    <col min="65" max="65" width="20.6328125" style="15" customWidth="1" collapsed="1"/>
    <col min="66" max="66" width="20.6328125" style="15" hidden="1" customWidth="1" outlineLevel="1"/>
    <col min="67" max="67" width="20.6328125" style="17" hidden="1" customWidth="1" outlineLevel="1"/>
    <col min="68" max="68" width="20.6328125" style="15" customWidth="1" collapsed="1"/>
    <col min="69" max="69" width="20.6328125" style="15" hidden="1" customWidth="1" outlineLevel="1"/>
    <col min="70" max="70" width="20.6328125" style="17" hidden="1" customWidth="1" outlineLevel="1"/>
    <col min="71" max="71" width="24.90625" style="15" customWidth="1" collapsed="1"/>
    <col min="72" max="72" width="20.6328125" style="15" hidden="1" customWidth="1" outlineLevel="1"/>
    <col min="73" max="73" width="20.6328125" style="17" hidden="1" customWidth="1" outlineLevel="1"/>
    <col min="74" max="74" width="28.54296875" style="15" customWidth="1" collapsed="1"/>
    <col min="75" max="75" width="20.6328125" style="15" hidden="1" customWidth="1" outlineLevel="1"/>
    <col min="76" max="76" width="16.54296875" style="17" hidden="1" customWidth="1" outlineLevel="1"/>
    <col min="77" max="77" width="23.54296875" style="15" customWidth="1" collapsed="1"/>
    <col min="78" max="78" width="20.6328125" style="15" hidden="1" customWidth="1" outlineLevel="1"/>
    <col min="79" max="79" width="20.6328125" style="17" hidden="1" customWidth="1" outlineLevel="1"/>
    <col min="80" max="80" width="20.6328125" style="15" customWidth="1" collapsed="1"/>
    <col min="81" max="81" width="20.6328125" style="15" hidden="1" customWidth="1" outlineLevel="1"/>
    <col min="82" max="82" width="20.6328125" style="17" hidden="1" customWidth="1" outlineLevel="1"/>
    <col min="83" max="83" width="24.54296875" style="15" customWidth="1" collapsed="1"/>
    <col min="84" max="84" width="20.6328125" style="15" hidden="1" customWidth="1" outlineLevel="1"/>
    <col min="85" max="85" width="20.6328125" style="17" hidden="1" customWidth="1" outlineLevel="1"/>
    <col min="86" max="86" width="30.08984375" style="15" customWidth="1" collapsed="1"/>
    <col min="87" max="87" width="20.6328125" style="15" hidden="1" customWidth="1" outlineLevel="1"/>
    <col min="88" max="88" width="20.6328125" style="17" hidden="1" customWidth="1" outlineLevel="1"/>
    <col min="89" max="89" width="22.90625" style="15" customWidth="1" collapsed="1"/>
    <col min="90" max="90" width="20.6328125" style="15" hidden="1" customWidth="1" outlineLevel="1"/>
    <col min="91" max="91" width="20.6328125" style="17" hidden="1" customWidth="1" outlineLevel="1"/>
    <col min="92" max="92" width="20.6328125" style="15" customWidth="1" collapsed="1"/>
    <col min="93" max="93" width="20.6328125" style="15" hidden="1" customWidth="1" outlineLevel="1"/>
    <col min="94" max="94" width="20.6328125" style="17" hidden="1" customWidth="1" outlineLevel="1"/>
    <col min="95" max="95" width="28.26953125" style="15" customWidth="1" collapsed="1"/>
    <col min="96" max="96" width="20.6328125" style="15" hidden="1" customWidth="1" outlineLevel="1"/>
    <col min="97" max="97" width="20.6328125" style="17" hidden="1" customWidth="1" outlineLevel="1"/>
    <col min="98" max="98" width="31.1796875" style="15" customWidth="1" collapsed="1"/>
    <col min="99" max="99" width="20.6328125" style="15" hidden="1" customWidth="1" outlineLevel="1"/>
    <col min="100" max="100" width="20.6328125" style="17" hidden="1" customWidth="1" outlineLevel="1"/>
    <col min="101" max="101" width="20.6328125" style="15" customWidth="1" collapsed="1"/>
    <col min="102" max="102" width="20.6328125" style="15" hidden="1" customWidth="1" outlineLevel="1"/>
    <col min="103" max="103" width="20.6328125" style="17" hidden="1" customWidth="1" outlineLevel="1"/>
    <col min="104" max="104" width="20.6328125" style="15" customWidth="1" collapsed="1"/>
    <col min="105" max="105" width="20.6328125" style="15" hidden="1" customWidth="1" outlineLevel="1"/>
    <col min="106" max="106" width="20.6328125" style="17" hidden="1" customWidth="1" outlineLevel="1"/>
    <col min="107" max="107" width="20.6328125" style="15" customWidth="1" collapsed="1"/>
    <col min="108" max="108" width="20.6328125" style="15" hidden="1" customWidth="1" outlineLevel="1"/>
    <col min="109" max="109" width="20.6328125" style="17" hidden="1" customWidth="1" outlineLevel="1"/>
    <col min="110" max="110" width="29.54296875" style="15" customWidth="1" collapsed="1"/>
    <col min="111" max="111" width="20.6328125" style="15" hidden="1" customWidth="1" outlineLevel="1"/>
    <col min="112" max="112" width="20.6328125" style="17" hidden="1" customWidth="1" outlineLevel="1"/>
    <col min="113" max="113" width="8.7265625" style="4" collapsed="1"/>
    <col min="114" max="114" width="34.36328125" style="2" bestFit="1" customWidth="1"/>
    <col min="115" max="115" width="13.81640625" style="1" bestFit="1" customWidth="1"/>
    <col min="116" max="116" width="12.08984375" style="1" bestFit="1" customWidth="1"/>
    <col min="117" max="128" width="8.7265625" style="3"/>
    <col min="129" max="129" width="8.7265625" style="4"/>
    <col min="130" max="130" width="9.90625" style="3" customWidth="1"/>
    <col min="131" max="131" width="9.36328125" style="3" customWidth="1"/>
    <col min="132" max="132" width="10" style="3" customWidth="1"/>
    <col min="133" max="16384" width="8.7265625" style="4"/>
  </cols>
  <sheetData>
    <row r="1" spans="1:132" s="5" customFormat="1" ht="34" customHeight="1" x14ac:dyDescent="0.35">
      <c r="A1" s="18"/>
      <c r="B1" s="18"/>
      <c r="C1" s="18"/>
      <c r="D1" s="18"/>
      <c r="E1" s="66" t="s">
        <v>52</v>
      </c>
      <c r="F1" s="67"/>
      <c r="G1" s="68"/>
      <c r="H1" s="66" t="s">
        <v>53</v>
      </c>
      <c r="I1" s="67"/>
      <c r="J1" s="68"/>
      <c r="K1" s="66" t="s">
        <v>54</v>
      </c>
      <c r="L1" s="67"/>
      <c r="M1" s="68"/>
      <c r="N1" s="66" t="s">
        <v>55</v>
      </c>
      <c r="O1" s="67"/>
      <c r="P1" s="68"/>
      <c r="Q1" s="75" t="s">
        <v>56</v>
      </c>
      <c r="R1" s="76"/>
      <c r="S1" s="77"/>
      <c r="T1" s="75" t="s">
        <v>57</v>
      </c>
      <c r="U1" s="76"/>
      <c r="V1" s="77"/>
      <c r="W1" s="75" t="s">
        <v>58</v>
      </c>
      <c r="X1" s="76"/>
      <c r="Y1" s="77"/>
      <c r="Z1" s="75" t="s">
        <v>59</v>
      </c>
      <c r="AA1" s="76"/>
      <c r="AB1" s="77"/>
      <c r="AC1" s="78" t="s">
        <v>60</v>
      </c>
      <c r="AD1" s="79"/>
      <c r="AE1" s="80"/>
      <c r="AF1" s="78" t="s">
        <v>61</v>
      </c>
      <c r="AG1" s="79"/>
      <c r="AH1" s="80"/>
      <c r="AI1" s="78" t="s">
        <v>62</v>
      </c>
      <c r="AJ1" s="79"/>
      <c r="AK1" s="80"/>
      <c r="AL1" s="78" t="s">
        <v>63</v>
      </c>
      <c r="AM1" s="79"/>
      <c r="AN1" s="80"/>
      <c r="AO1" s="81" t="s">
        <v>64</v>
      </c>
      <c r="AP1" s="82"/>
      <c r="AQ1" s="83"/>
      <c r="AR1" s="81" t="s">
        <v>65</v>
      </c>
      <c r="AS1" s="82"/>
      <c r="AT1" s="83"/>
      <c r="AU1" s="81" t="s">
        <v>66</v>
      </c>
      <c r="AV1" s="82"/>
      <c r="AW1" s="83"/>
      <c r="AX1" s="81" t="s">
        <v>67</v>
      </c>
      <c r="AY1" s="82"/>
      <c r="AZ1" s="83"/>
      <c r="BA1" s="84" t="s">
        <v>68</v>
      </c>
      <c r="BB1" s="85"/>
      <c r="BC1" s="86"/>
      <c r="BD1" s="84" t="s">
        <v>69</v>
      </c>
      <c r="BE1" s="85"/>
      <c r="BF1" s="86"/>
      <c r="BG1" s="84" t="s">
        <v>70</v>
      </c>
      <c r="BH1" s="85"/>
      <c r="BI1" s="86"/>
      <c r="BJ1" s="84" t="s">
        <v>71</v>
      </c>
      <c r="BK1" s="85"/>
      <c r="BL1" s="86"/>
      <c r="BM1" s="63" t="s">
        <v>72</v>
      </c>
      <c r="BN1" s="64"/>
      <c r="BO1" s="65"/>
      <c r="BP1" s="63" t="s">
        <v>73</v>
      </c>
      <c r="BQ1" s="64"/>
      <c r="BR1" s="65"/>
      <c r="BS1" s="63" t="s">
        <v>74</v>
      </c>
      <c r="BT1" s="64"/>
      <c r="BU1" s="65"/>
      <c r="BV1" s="63" t="s">
        <v>75</v>
      </c>
      <c r="BW1" s="64"/>
      <c r="BX1" s="65"/>
      <c r="BY1" s="72" t="s">
        <v>40</v>
      </c>
      <c r="BZ1" s="73"/>
      <c r="CA1" s="74"/>
      <c r="CB1" s="72" t="s">
        <v>41</v>
      </c>
      <c r="CC1" s="73"/>
      <c r="CD1" s="74"/>
      <c r="CE1" s="72" t="s">
        <v>42</v>
      </c>
      <c r="CF1" s="73"/>
      <c r="CG1" s="74"/>
      <c r="CH1" s="72" t="s">
        <v>43</v>
      </c>
      <c r="CI1" s="73"/>
      <c r="CJ1" s="74"/>
      <c r="CK1" s="69" t="s">
        <v>44</v>
      </c>
      <c r="CL1" s="70"/>
      <c r="CM1" s="71"/>
      <c r="CN1" s="69" t="s">
        <v>45</v>
      </c>
      <c r="CO1" s="70"/>
      <c r="CP1" s="71"/>
      <c r="CQ1" s="69" t="s">
        <v>46</v>
      </c>
      <c r="CR1" s="70"/>
      <c r="CS1" s="71"/>
      <c r="CT1" s="69" t="s">
        <v>47</v>
      </c>
      <c r="CU1" s="70"/>
      <c r="CV1" s="71"/>
      <c r="CW1" s="63" t="s">
        <v>48</v>
      </c>
      <c r="CX1" s="64"/>
      <c r="CY1" s="65"/>
      <c r="CZ1" s="63" t="s">
        <v>49</v>
      </c>
      <c r="DA1" s="64"/>
      <c r="DB1" s="65"/>
      <c r="DC1" s="63" t="s">
        <v>50</v>
      </c>
      <c r="DD1" s="64"/>
      <c r="DE1" s="65"/>
      <c r="DF1" s="63" t="s">
        <v>51</v>
      </c>
      <c r="DG1" s="64"/>
      <c r="DH1" s="65"/>
    </row>
    <row r="2" spans="1:132" s="8" customFormat="1" ht="108.5" customHeight="1" x14ac:dyDescent="0.35">
      <c r="A2" s="6"/>
      <c r="B2" s="6"/>
      <c r="C2" s="6"/>
      <c r="D2" s="6"/>
      <c r="E2" s="63" t="s">
        <v>697</v>
      </c>
      <c r="F2" s="64"/>
      <c r="G2" s="65"/>
      <c r="H2" s="63" t="s">
        <v>698</v>
      </c>
      <c r="I2" s="64"/>
      <c r="J2" s="65"/>
      <c r="K2" s="63" t="s">
        <v>699</v>
      </c>
      <c r="L2" s="64"/>
      <c r="M2" s="65"/>
      <c r="N2" s="63" t="s">
        <v>700</v>
      </c>
      <c r="O2" s="64"/>
      <c r="P2" s="65"/>
      <c r="Q2" s="63" t="s">
        <v>697</v>
      </c>
      <c r="R2" s="64"/>
      <c r="S2" s="65"/>
      <c r="T2" s="63" t="s">
        <v>698</v>
      </c>
      <c r="U2" s="64"/>
      <c r="V2" s="65"/>
      <c r="W2" s="63" t="s">
        <v>699</v>
      </c>
      <c r="X2" s="64"/>
      <c r="Y2" s="65"/>
      <c r="Z2" s="63" t="s">
        <v>700</v>
      </c>
      <c r="AA2" s="64"/>
      <c r="AB2" s="65"/>
      <c r="AC2" s="63" t="s">
        <v>701</v>
      </c>
      <c r="AD2" s="64"/>
      <c r="AE2" s="65"/>
      <c r="AF2" s="63" t="s">
        <v>698</v>
      </c>
      <c r="AG2" s="64"/>
      <c r="AH2" s="65"/>
      <c r="AI2" s="63" t="s">
        <v>699</v>
      </c>
      <c r="AJ2" s="64"/>
      <c r="AK2" s="65"/>
      <c r="AL2" s="63" t="s">
        <v>702</v>
      </c>
      <c r="AM2" s="64"/>
      <c r="AN2" s="65"/>
      <c r="AO2" s="63" t="s">
        <v>697</v>
      </c>
      <c r="AP2" s="64"/>
      <c r="AQ2" s="65"/>
      <c r="AR2" s="63" t="s">
        <v>698</v>
      </c>
      <c r="AS2" s="64"/>
      <c r="AT2" s="65"/>
      <c r="AU2" s="63" t="s">
        <v>699</v>
      </c>
      <c r="AV2" s="64"/>
      <c r="AW2" s="65"/>
      <c r="AX2" s="63" t="s">
        <v>700</v>
      </c>
      <c r="AY2" s="64"/>
      <c r="AZ2" s="65"/>
      <c r="BA2" s="63" t="s">
        <v>701</v>
      </c>
      <c r="BB2" s="64"/>
      <c r="BC2" s="65"/>
      <c r="BD2" s="63" t="s">
        <v>698</v>
      </c>
      <c r="BE2" s="64"/>
      <c r="BF2" s="65"/>
      <c r="BG2" s="63" t="s">
        <v>699</v>
      </c>
      <c r="BH2" s="64"/>
      <c r="BI2" s="65"/>
      <c r="BJ2" s="63" t="s">
        <v>702</v>
      </c>
      <c r="BK2" s="64"/>
      <c r="BL2" s="65"/>
      <c r="BM2" s="63" t="s">
        <v>703</v>
      </c>
      <c r="BN2" s="64"/>
      <c r="BO2" s="65"/>
      <c r="BP2" s="63" t="s">
        <v>704</v>
      </c>
      <c r="BQ2" s="64"/>
      <c r="BR2" s="65"/>
      <c r="BS2" s="63" t="s">
        <v>705</v>
      </c>
      <c r="BT2" s="64"/>
      <c r="BU2" s="65"/>
      <c r="BV2" s="63" t="s">
        <v>706</v>
      </c>
      <c r="BW2" s="64"/>
      <c r="BX2" s="65"/>
      <c r="BY2" s="63" t="s">
        <v>707</v>
      </c>
      <c r="BZ2" s="64"/>
      <c r="CA2" s="65"/>
      <c r="CB2" s="63" t="s">
        <v>708</v>
      </c>
      <c r="CC2" s="64"/>
      <c r="CD2" s="65"/>
      <c r="CE2" s="63" t="s">
        <v>709</v>
      </c>
      <c r="CF2" s="64"/>
      <c r="CG2" s="65"/>
      <c r="CH2" s="63" t="s">
        <v>710</v>
      </c>
      <c r="CI2" s="64"/>
      <c r="CJ2" s="65"/>
      <c r="CK2" s="63" t="s">
        <v>711</v>
      </c>
      <c r="CL2" s="64"/>
      <c r="CM2" s="65"/>
      <c r="CN2" s="63" t="s">
        <v>712</v>
      </c>
      <c r="CO2" s="64"/>
      <c r="CP2" s="65"/>
      <c r="CQ2" s="63" t="s">
        <v>713</v>
      </c>
      <c r="CR2" s="64"/>
      <c r="CS2" s="65"/>
      <c r="CT2" s="63" t="s">
        <v>710</v>
      </c>
      <c r="CU2" s="64"/>
      <c r="CV2" s="65"/>
      <c r="CW2" s="63" t="s">
        <v>701</v>
      </c>
      <c r="CX2" s="64"/>
      <c r="CY2" s="65"/>
      <c r="CZ2" s="63" t="s">
        <v>698</v>
      </c>
      <c r="DA2" s="64"/>
      <c r="DB2" s="65"/>
      <c r="DC2" s="63" t="s">
        <v>714</v>
      </c>
      <c r="DD2" s="64"/>
      <c r="DE2" s="65"/>
      <c r="DF2" s="63" t="s">
        <v>715</v>
      </c>
      <c r="DG2" s="64"/>
      <c r="DH2" s="65"/>
      <c r="DI2" s="7"/>
      <c r="DJ2" s="19" t="s">
        <v>552</v>
      </c>
      <c r="DK2" s="28" t="s">
        <v>550</v>
      </c>
      <c r="DL2" s="23" t="s">
        <v>551</v>
      </c>
      <c r="DM2" s="30" t="s">
        <v>573</v>
      </c>
      <c r="DN2" s="24" t="s">
        <v>574</v>
      </c>
      <c r="DO2" s="30" t="s">
        <v>575</v>
      </c>
      <c r="DP2" s="24" t="s">
        <v>576</v>
      </c>
      <c r="DQ2" s="30" t="s">
        <v>577</v>
      </c>
      <c r="DR2" s="30" t="s">
        <v>578</v>
      </c>
      <c r="DS2" s="25" t="s">
        <v>579</v>
      </c>
      <c r="DT2" s="30" t="s">
        <v>580</v>
      </c>
      <c r="DU2" s="24" t="s">
        <v>581</v>
      </c>
      <c r="DV2" s="30" t="s">
        <v>582</v>
      </c>
      <c r="DW2" s="26" t="s">
        <v>583</v>
      </c>
      <c r="DX2" s="19" t="s">
        <v>584</v>
      </c>
      <c r="DY2" s="22"/>
      <c r="DZ2" s="20" t="s">
        <v>717</v>
      </c>
      <c r="EA2" s="30" t="s">
        <v>718</v>
      </c>
      <c r="EB2" s="21" t="s">
        <v>585</v>
      </c>
    </row>
    <row r="3" spans="1:132" s="10" customFormat="1" x14ac:dyDescent="0.35">
      <c r="A3" s="9" t="s">
        <v>552</v>
      </c>
      <c r="B3" s="9" t="s">
        <v>716</v>
      </c>
      <c r="C3" s="9" t="s">
        <v>550</v>
      </c>
      <c r="D3" s="9" t="s">
        <v>551</v>
      </c>
      <c r="E3" s="12" t="s">
        <v>76</v>
      </c>
      <c r="F3" s="13" t="s">
        <v>542</v>
      </c>
      <c r="G3" s="16" t="s">
        <v>77</v>
      </c>
      <c r="H3" s="13" t="s">
        <v>76</v>
      </c>
      <c r="I3" s="13" t="s">
        <v>542</v>
      </c>
      <c r="J3" s="16" t="s">
        <v>77</v>
      </c>
      <c r="K3" s="13" t="s">
        <v>76</v>
      </c>
      <c r="L3" s="13" t="s">
        <v>542</v>
      </c>
      <c r="M3" s="16" t="s">
        <v>77</v>
      </c>
      <c r="N3" s="13" t="s">
        <v>76</v>
      </c>
      <c r="O3" s="13" t="s">
        <v>542</v>
      </c>
      <c r="P3" s="16" t="s">
        <v>77</v>
      </c>
      <c r="Q3" s="13" t="s">
        <v>76</v>
      </c>
      <c r="R3" s="13" t="s">
        <v>542</v>
      </c>
      <c r="S3" s="16" t="s">
        <v>77</v>
      </c>
      <c r="T3" s="13" t="s">
        <v>76</v>
      </c>
      <c r="U3" s="13" t="s">
        <v>542</v>
      </c>
      <c r="V3" s="16" t="s">
        <v>77</v>
      </c>
      <c r="W3" s="13" t="s">
        <v>76</v>
      </c>
      <c r="X3" s="13" t="s">
        <v>542</v>
      </c>
      <c r="Y3" s="16" t="s">
        <v>77</v>
      </c>
      <c r="Z3" s="13" t="s">
        <v>76</v>
      </c>
      <c r="AA3" s="13" t="s">
        <v>542</v>
      </c>
      <c r="AB3" s="16" t="s">
        <v>77</v>
      </c>
      <c r="AC3" s="13" t="s">
        <v>76</v>
      </c>
      <c r="AD3" s="13" t="s">
        <v>542</v>
      </c>
      <c r="AE3" s="16" t="s">
        <v>77</v>
      </c>
      <c r="AF3" s="13" t="s">
        <v>76</v>
      </c>
      <c r="AG3" s="13" t="s">
        <v>542</v>
      </c>
      <c r="AH3" s="16" t="s">
        <v>77</v>
      </c>
      <c r="AI3" s="13" t="s">
        <v>76</v>
      </c>
      <c r="AJ3" s="13" t="s">
        <v>542</v>
      </c>
      <c r="AK3" s="16" t="s">
        <v>77</v>
      </c>
      <c r="AL3" s="13" t="s">
        <v>76</v>
      </c>
      <c r="AM3" s="13" t="s">
        <v>542</v>
      </c>
      <c r="AN3" s="16" t="s">
        <v>77</v>
      </c>
      <c r="AO3" s="13" t="s">
        <v>76</v>
      </c>
      <c r="AP3" s="13" t="s">
        <v>542</v>
      </c>
      <c r="AQ3" s="16" t="s">
        <v>77</v>
      </c>
      <c r="AR3" s="13" t="s">
        <v>76</v>
      </c>
      <c r="AS3" s="13" t="s">
        <v>542</v>
      </c>
      <c r="AT3" s="16" t="s">
        <v>77</v>
      </c>
      <c r="AU3" s="13" t="s">
        <v>76</v>
      </c>
      <c r="AV3" s="13" t="s">
        <v>542</v>
      </c>
      <c r="AW3" s="16" t="s">
        <v>77</v>
      </c>
      <c r="AX3" s="13" t="s">
        <v>76</v>
      </c>
      <c r="AY3" s="13" t="s">
        <v>542</v>
      </c>
      <c r="AZ3" s="16" t="s">
        <v>77</v>
      </c>
      <c r="BA3" s="13" t="s">
        <v>76</v>
      </c>
      <c r="BB3" s="13" t="s">
        <v>542</v>
      </c>
      <c r="BC3" s="16" t="s">
        <v>77</v>
      </c>
      <c r="BD3" s="13" t="s">
        <v>76</v>
      </c>
      <c r="BE3" s="13" t="s">
        <v>542</v>
      </c>
      <c r="BF3" s="16" t="s">
        <v>77</v>
      </c>
      <c r="BG3" s="13" t="s">
        <v>76</v>
      </c>
      <c r="BH3" s="13" t="s">
        <v>542</v>
      </c>
      <c r="BI3" s="16" t="s">
        <v>77</v>
      </c>
      <c r="BJ3" s="13" t="s">
        <v>76</v>
      </c>
      <c r="BK3" s="13" t="s">
        <v>542</v>
      </c>
      <c r="BL3" s="16" t="s">
        <v>77</v>
      </c>
      <c r="BM3" s="13" t="s">
        <v>76</v>
      </c>
      <c r="BN3" s="13" t="s">
        <v>542</v>
      </c>
      <c r="BO3" s="16" t="s">
        <v>77</v>
      </c>
      <c r="BP3" s="13" t="s">
        <v>76</v>
      </c>
      <c r="BQ3" s="13" t="s">
        <v>542</v>
      </c>
      <c r="BR3" s="16" t="s">
        <v>77</v>
      </c>
      <c r="BS3" s="13" t="s">
        <v>76</v>
      </c>
      <c r="BT3" s="13" t="s">
        <v>542</v>
      </c>
      <c r="BU3" s="16" t="s">
        <v>77</v>
      </c>
      <c r="BV3" s="13" t="s">
        <v>76</v>
      </c>
      <c r="BW3" s="13" t="s">
        <v>542</v>
      </c>
      <c r="BX3" s="16" t="s">
        <v>77</v>
      </c>
      <c r="BY3" s="13" t="s">
        <v>76</v>
      </c>
      <c r="BZ3" s="13" t="s">
        <v>542</v>
      </c>
      <c r="CA3" s="16" t="s">
        <v>77</v>
      </c>
      <c r="CB3" s="13" t="s">
        <v>76</v>
      </c>
      <c r="CC3" s="13" t="s">
        <v>542</v>
      </c>
      <c r="CD3" s="16" t="s">
        <v>77</v>
      </c>
      <c r="CE3" s="13" t="s">
        <v>76</v>
      </c>
      <c r="CF3" s="13" t="s">
        <v>542</v>
      </c>
      <c r="CG3" s="16" t="s">
        <v>77</v>
      </c>
      <c r="CH3" s="13" t="s">
        <v>76</v>
      </c>
      <c r="CI3" s="13" t="s">
        <v>542</v>
      </c>
      <c r="CJ3" s="16" t="s">
        <v>77</v>
      </c>
      <c r="CK3" s="13" t="s">
        <v>76</v>
      </c>
      <c r="CL3" s="13" t="s">
        <v>542</v>
      </c>
      <c r="CM3" s="16" t="s">
        <v>77</v>
      </c>
      <c r="CN3" s="13" t="s">
        <v>76</v>
      </c>
      <c r="CO3" s="13" t="s">
        <v>542</v>
      </c>
      <c r="CP3" s="16" t="s">
        <v>77</v>
      </c>
      <c r="CQ3" s="13" t="s">
        <v>76</v>
      </c>
      <c r="CR3" s="13" t="s">
        <v>542</v>
      </c>
      <c r="CS3" s="16" t="s">
        <v>77</v>
      </c>
      <c r="CT3" s="13" t="s">
        <v>76</v>
      </c>
      <c r="CU3" s="13" t="s">
        <v>542</v>
      </c>
      <c r="CV3" s="16" t="s">
        <v>77</v>
      </c>
      <c r="CW3" s="13" t="s">
        <v>76</v>
      </c>
      <c r="CX3" s="13" t="s">
        <v>542</v>
      </c>
      <c r="CY3" s="16" t="s">
        <v>77</v>
      </c>
      <c r="CZ3" s="13" t="s">
        <v>76</v>
      </c>
      <c r="DA3" s="13" t="s">
        <v>542</v>
      </c>
      <c r="DB3" s="16" t="s">
        <v>77</v>
      </c>
      <c r="DC3" s="13" t="s">
        <v>76</v>
      </c>
      <c r="DD3" s="13" t="s">
        <v>542</v>
      </c>
      <c r="DE3" s="16" t="s">
        <v>77</v>
      </c>
      <c r="DF3" s="13" t="s">
        <v>76</v>
      </c>
      <c r="DG3" s="13" t="s">
        <v>542</v>
      </c>
      <c r="DH3" s="16" t="s">
        <v>77</v>
      </c>
      <c r="DJ3" s="11"/>
      <c r="DK3" s="29"/>
      <c r="DL3" s="11"/>
      <c r="DM3" s="31"/>
      <c r="DN3" s="20"/>
      <c r="DO3" s="31"/>
      <c r="DP3" s="20"/>
      <c r="DQ3" s="31"/>
      <c r="DR3" s="31"/>
      <c r="DS3" s="21"/>
      <c r="DT3" s="31"/>
      <c r="DU3" s="20"/>
      <c r="DV3" s="31"/>
      <c r="DW3" s="27"/>
      <c r="DX3" s="19"/>
      <c r="DY3" s="22"/>
      <c r="DZ3" s="20"/>
      <c r="EA3" s="31"/>
      <c r="EB3" s="19"/>
    </row>
    <row r="4" spans="1:132" s="3" customFormat="1" x14ac:dyDescent="0.35">
      <c r="A4" s="2" t="s">
        <v>20</v>
      </c>
      <c r="B4" s="2"/>
      <c r="C4" s="2" t="s">
        <v>696</v>
      </c>
      <c r="D4" s="1" t="s">
        <v>564</v>
      </c>
      <c r="E4" s="14" t="s">
        <v>80</v>
      </c>
      <c r="F4" s="15">
        <v>0</v>
      </c>
      <c r="G4" s="17" t="s">
        <v>160</v>
      </c>
      <c r="H4" s="15" t="s">
        <v>80</v>
      </c>
      <c r="I4" s="15">
        <v>0</v>
      </c>
      <c r="J4" s="17" t="s">
        <v>93</v>
      </c>
      <c r="K4" s="15" t="s">
        <v>80</v>
      </c>
      <c r="L4" s="15">
        <v>0</v>
      </c>
      <c r="M4" s="17" t="s">
        <v>94</v>
      </c>
      <c r="N4" s="15" t="s">
        <v>80</v>
      </c>
      <c r="O4" s="15">
        <v>0</v>
      </c>
      <c r="P4" s="17" t="s">
        <v>95</v>
      </c>
      <c r="Q4" s="15" t="s">
        <v>80</v>
      </c>
      <c r="R4" s="15">
        <v>0</v>
      </c>
      <c r="S4" s="17" t="s">
        <v>96</v>
      </c>
      <c r="T4" s="15" t="s">
        <v>80</v>
      </c>
      <c r="U4" s="15">
        <v>0</v>
      </c>
      <c r="V4" s="17" t="s">
        <v>97</v>
      </c>
      <c r="W4" s="15" t="s">
        <v>80</v>
      </c>
      <c r="X4" s="15">
        <v>0</v>
      </c>
      <c r="Y4" s="17" t="s">
        <v>98</v>
      </c>
      <c r="Z4" s="15" t="s">
        <v>80</v>
      </c>
      <c r="AA4" s="15">
        <v>0</v>
      </c>
      <c r="AB4" s="17" t="s">
        <v>99</v>
      </c>
      <c r="AC4" s="15" t="s">
        <v>80</v>
      </c>
      <c r="AD4" s="15">
        <v>0</v>
      </c>
      <c r="AE4" s="17" t="s">
        <v>100</v>
      </c>
      <c r="AF4" s="15" t="s">
        <v>80</v>
      </c>
      <c r="AG4" s="15">
        <v>0</v>
      </c>
      <c r="AH4" s="17" t="s">
        <v>101</v>
      </c>
      <c r="AI4" s="15" t="s">
        <v>80</v>
      </c>
      <c r="AJ4" s="15">
        <v>0</v>
      </c>
      <c r="AK4" s="17" t="s">
        <v>102</v>
      </c>
      <c r="AL4" s="15" t="s">
        <v>80</v>
      </c>
      <c r="AM4" s="15">
        <v>0</v>
      </c>
      <c r="AN4" s="17" t="s">
        <v>103</v>
      </c>
      <c r="AO4" s="15" t="s">
        <v>80</v>
      </c>
      <c r="AP4" s="15">
        <v>0</v>
      </c>
      <c r="AQ4" s="17" t="s">
        <v>104</v>
      </c>
      <c r="AR4" s="15" t="s">
        <v>80</v>
      </c>
      <c r="AS4" s="15">
        <v>0</v>
      </c>
      <c r="AT4" s="17" t="s">
        <v>105</v>
      </c>
      <c r="AU4" s="15" t="s">
        <v>80</v>
      </c>
      <c r="AV4" s="15">
        <v>0</v>
      </c>
      <c r="AW4" s="17" t="s">
        <v>106</v>
      </c>
      <c r="AX4" s="15" t="s">
        <v>80</v>
      </c>
      <c r="AY4" s="15">
        <v>0</v>
      </c>
      <c r="AZ4" s="17" t="s">
        <v>107</v>
      </c>
      <c r="BA4" s="15" t="s">
        <v>80</v>
      </c>
      <c r="BB4" s="15">
        <v>0</v>
      </c>
      <c r="BC4" s="17" t="s">
        <v>108</v>
      </c>
      <c r="BD4" s="15" t="s">
        <v>80</v>
      </c>
      <c r="BE4" s="15">
        <v>0</v>
      </c>
      <c r="BF4" s="17" t="s">
        <v>109</v>
      </c>
      <c r="BG4" s="15" t="s">
        <v>80</v>
      </c>
      <c r="BH4" s="15">
        <v>0</v>
      </c>
      <c r="BI4" s="17" t="s">
        <v>110</v>
      </c>
      <c r="BJ4" s="15" t="s">
        <v>80</v>
      </c>
      <c r="BK4" s="15">
        <v>0</v>
      </c>
      <c r="BL4" s="17" t="s">
        <v>111</v>
      </c>
      <c r="BM4" s="15" t="s">
        <v>80</v>
      </c>
      <c r="BN4" s="15">
        <v>0</v>
      </c>
      <c r="BO4" s="17" t="s">
        <v>112</v>
      </c>
      <c r="BP4" s="15" t="s">
        <v>80</v>
      </c>
      <c r="BQ4" s="15">
        <v>0</v>
      </c>
      <c r="BR4" s="17" t="s">
        <v>113</v>
      </c>
      <c r="BS4" s="15" t="s">
        <v>80</v>
      </c>
      <c r="BT4" s="15">
        <v>0</v>
      </c>
      <c r="BU4" s="17" t="s">
        <v>114</v>
      </c>
      <c r="BV4" s="15" t="s">
        <v>80</v>
      </c>
      <c r="BW4" s="15">
        <v>0</v>
      </c>
      <c r="BX4" s="17" t="s">
        <v>252</v>
      </c>
      <c r="BY4" s="15" t="s">
        <v>80</v>
      </c>
      <c r="BZ4" s="15">
        <v>0</v>
      </c>
      <c r="CA4" s="17" t="s">
        <v>320</v>
      </c>
      <c r="CB4" s="15" t="s">
        <v>80</v>
      </c>
      <c r="CC4" s="15">
        <v>0</v>
      </c>
      <c r="CD4" s="17" t="s">
        <v>81</v>
      </c>
      <c r="CE4" s="15" t="s">
        <v>80</v>
      </c>
      <c r="CF4" s="15">
        <v>0</v>
      </c>
      <c r="CG4" s="17" t="s">
        <v>212</v>
      </c>
      <c r="CH4" s="15" t="s">
        <v>80</v>
      </c>
      <c r="CI4" s="15">
        <v>0</v>
      </c>
      <c r="CJ4" s="17" t="s">
        <v>120</v>
      </c>
      <c r="CK4" s="15" t="s">
        <v>80</v>
      </c>
      <c r="CL4" s="15">
        <v>0</v>
      </c>
      <c r="CM4" s="17" t="s">
        <v>261</v>
      </c>
      <c r="CN4" s="15" t="s">
        <v>80</v>
      </c>
      <c r="CO4" s="15">
        <v>0</v>
      </c>
      <c r="CP4" s="17" t="s">
        <v>87</v>
      </c>
      <c r="CQ4" s="15" t="s">
        <v>80</v>
      </c>
      <c r="CR4" s="15">
        <v>0</v>
      </c>
      <c r="CS4" s="17" t="s">
        <v>140</v>
      </c>
      <c r="CT4" s="15" t="s">
        <v>80</v>
      </c>
      <c r="CU4" s="15">
        <v>0</v>
      </c>
      <c r="CV4" s="17" t="s">
        <v>122</v>
      </c>
      <c r="CW4" s="15" t="s">
        <v>80</v>
      </c>
      <c r="CX4" s="15">
        <v>0</v>
      </c>
      <c r="CY4" s="17" t="s">
        <v>88</v>
      </c>
      <c r="CZ4" s="15" t="s">
        <v>80</v>
      </c>
      <c r="DA4" s="15">
        <v>0</v>
      </c>
      <c r="DB4" s="17" t="s">
        <v>89</v>
      </c>
      <c r="DC4" s="15" t="s">
        <v>80</v>
      </c>
      <c r="DD4" s="15">
        <v>0</v>
      </c>
      <c r="DE4" s="17" t="s">
        <v>123</v>
      </c>
      <c r="DF4" s="15" t="s">
        <v>80</v>
      </c>
      <c r="DG4" s="15">
        <v>0</v>
      </c>
      <c r="DH4" s="17" t="s">
        <v>124</v>
      </c>
      <c r="DJ4" s="2" t="s">
        <v>20</v>
      </c>
      <c r="DK4" s="32" t="s">
        <v>696</v>
      </c>
      <c r="DL4" s="1" t="s">
        <v>564</v>
      </c>
      <c r="DM4" s="3">
        <f>F4+I4+L4+O4</f>
        <v>0</v>
      </c>
      <c r="DN4" s="3">
        <f>R4+U4+X4+AA4</f>
        <v>0</v>
      </c>
      <c r="DO4" s="3">
        <f>AD4+AG4+AJ4+AM4</f>
        <v>0</v>
      </c>
      <c r="DP4" s="3">
        <f>AP4+AS4+AV4+AY4</f>
        <v>0</v>
      </c>
      <c r="DQ4" s="3">
        <f>BB4+BE4+BH4+BK4</f>
        <v>0</v>
      </c>
      <c r="DR4" s="3">
        <f>BN4+BQ4+BT4+BW4</f>
        <v>0</v>
      </c>
      <c r="DS4" s="3">
        <f>SUM(DM4:DR4)</f>
        <v>0</v>
      </c>
      <c r="DT4" s="3">
        <f>BZ4+CC4+CF4+CI4</f>
        <v>0</v>
      </c>
      <c r="DU4" s="3">
        <f>CL4+CO4+CR4+CU4</f>
        <v>0</v>
      </c>
      <c r="DV4" s="3">
        <f>DG4+DD4+DA4+CX4</f>
        <v>0</v>
      </c>
      <c r="DW4" s="33">
        <f>SUM(DT4:DV4)</f>
        <v>0</v>
      </c>
      <c r="DX4" s="3">
        <f>DW4+DS4</f>
        <v>0</v>
      </c>
      <c r="DZ4" s="3">
        <f>F4+I4+R4+U4+AD4+AG4+AP4+AS4+BB4+BE4+BN4+BQ4</f>
        <v>0</v>
      </c>
      <c r="EA4" s="3">
        <f>BZ4+CC4+CL4+CO4+CX4+DA4</f>
        <v>0</v>
      </c>
      <c r="EB4" s="3">
        <f>DZ4+EA4</f>
        <v>0</v>
      </c>
    </row>
    <row r="5" spans="1:132" x14ac:dyDescent="0.35">
      <c r="A5" s="2" t="s">
        <v>21</v>
      </c>
      <c r="C5" s="2" t="s">
        <v>696</v>
      </c>
      <c r="D5" s="1" t="s">
        <v>564</v>
      </c>
      <c r="E5" s="14" t="s">
        <v>80</v>
      </c>
      <c r="F5" s="15">
        <v>0</v>
      </c>
      <c r="G5" s="17" t="s">
        <v>160</v>
      </c>
      <c r="H5" s="15" t="s">
        <v>80</v>
      </c>
      <c r="I5" s="15">
        <v>0</v>
      </c>
      <c r="J5" s="17" t="s">
        <v>93</v>
      </c>
      <c r="K5" s="15" t="s">
        <v>80</v>
      </c>
      <c r="L5" s="15">
        <v>0</v>
      </c>
      <c r="M5" s="17" t="s">
        <v>94</v>
      </c>
      <c r="N5" s="15" t="s">
        <v>80</v>
      </c>
      <c r="O5" s="15">
        <v>0</v>
      </c>
      <c r="P5" s="17" t="s">
        <v>95</v>
      </c>
      <c r="Q5" s="15" t="s">
        <v>80</v>
      </c>
      <c r="R5" s="15">
        <v>0</v>
      </c>
      <c r="S5" s="17" t="s">
        <v>96</v>
      </c>
      <c r="T5" s="15" t="s">
        <v>80</v>
      </c>
      <c r="U5" s="15">
        <v>0</v>
      </c>
      <c r="V5" s="17" t="s">
        <v>97</v>
      </c>
      <c r="W5" s="15" t="s">
        <v>80</v>
      </c>
      <c r="X5" s="15">
        <v>0</v>
      </c>
      <c r="Y5" s="17" t="s">
        <v>98</v>
      </c>
      <c r="Z5" s="15" t="s">
        <v>80</v>
      </c>
      <c r="AA5" s="15">
        <v>0</v>
      </c>
      <c r="AB5" s="17" t="s">
        <v>99</v>
      </c>
      <c r="AC5" s="15" t="s">
        <v>80</v>
      </c>
      <c r="AD5" s="15">
        <v>0</v>
      </c>
      <c r="AE5" s="17" t="s">
        <v>100</v>
      </c>
      <c r="AF5" s="15" t="s">
        <v>80</v>
      </c>
      <c r="AG5" s="15">
        <v>0</v>
      </c>
      <c r="AH5" s="17" t="s">
        <v>101</v>
      </c>
      <c r="AI5" s="15" t="s">
        <v>80</v>
      </c>
      <c r="AJ5" s="15">
        <v>0</v>
      </c>
      <c r="AK5" s="17" t="s">
        <v>102</v>
      </c>
      <c r="AL5" s="15" t="s">
        <v>80</v>
      </c>
      <c r="AM5" s="15">
        <v>0</v>
      </c>
      <c r="AN5" s="17" t="s">
        <v>103</v>
      </c>
      <c r="AO5" s="15" t="s">
        <v>80</v>
      </c>
      <c r="AP5" s="15">
        <v>0</v>
      </c>
      <c r="AQ5" s="17" t="s">
        <v>104</v>
      </c>
      <c r="AR5" s="15" t="s">
        <v>80</v>
      </c>
      <c r="AS5" s="15">
        <v>0</v>
      </c>
      <c r="AT5" s="17" t="s">
        <v>105</v>
      </c>
      <c r="AU5" s="15" t="s">
        <v>80</v>
      </c>
      <c r="AV5" s="15">
        <v>0</v>
      </c>
      <c r="AW5" s="17" t="s">
        <v>106</v>
      </c>
      <c r="AX5" s="15" t="s">
        <v>80</v>
      </c>
      <c r="AY5" s="15">
        <v>0</v>
      </c>
      <c r="AZ5" s="17" t="s">
        <v>107</v>
      </c>
      <c r="BA5" s="15" t="s">
        <v>80</v>
      </c>
      <c r="BB5" s="15">
        <v>0</v>
      </c>
      <c r="BC5" s="17" t="s">
        <v>108</v>
      </c>
      <c r="BD5" s="15" t="s">
        <v>80</v>
      </c>
      <c r="BE5" s="15">
        <v>0</v>
      </c>
      <c r="BF5" s="17" t="s">
        <v>109</v>
      </c>
      <c r="BG5" s="15" t="s">
        <v>80</v>
      </c>
      <c r="BH5" s="15">
        <v>0</v>
      </c>
      <c r="BI5" s="17" t="s">
        <v>110</v>
      </c>
      <c r="BJ5" s="15" t="s">
        <v>80</v>
      </c>
      <c r="BK5" s="15">
        <v>0</v>
      </c>
      <c r="BL5" s="17" t="s">
        <v>111</v>
      </c>
      <c r="BM5" s="15" t="s">
        <v>80</v>
      </c>
      <c r="BN5" s="15">
        <v>0</v>
      </c>
      <c r="BO5" s="17" t="s">
        <v>112</v>
      </c>
      <c r="BP5" s="15" t="s">
        <v>80</v>
      </c>
      <c r="BQ5" s="15">
        <v>0</v>
      </c>
      <c r="BR5" s="17" t="s">
        <v>113</v>
      </c>
      <c r="BS5" s="15" t="s">
        <v>80</v>
      </c>
      <c r="BT5" s="15">
        <v>0</v>
      </c>
      <c r="BU5" s="17" t="s">
        <v>114</v>
      </c>
      <c r="BV5" s="15" t="s">
        <v>115</v>
      </c>
      <c r="BW5" s="15">
        <v>0.5</v>
      </c>
      <c r="BX5" s="17" t="s">
        <v>398</v>
      </c>
      <c r="BY5" s="15" t="s">
        <v>80</v>
      </c>
      <c r="BZ5" s="15">
        <v>0</v>
      </c>
      <c r="CA5" s="17" t="s">
        <v>320</v>
      </c>
      <c r="CB5" s="15" t="s">
        <v>80</v>
      </c>
      <c r="CC5" s="15">
        <v>0</v>
      </c>
      <c r="CD5" s="17" t="s">
        <v>81</v>
      </c>
      <c r="CE5" s="15" t="s">
        <v>80</v>
      </c>
      <c r="CF5" s="15">
        <v>0</v>
      </c>
      <c r="CG5" s="17" t="s">
        <v>212</v>
      </c>
      <c r="CH5" s="15" t="s">
        <v>80</v>
      </c>
      <c r="CI5" s="15">
        <v>0</v>
      </c>
      <c r="CJ5" s="17" t="s">
        <v>120</v>
      </c>
      <c r="CK5" s="15" t="s">
        <v>80</v>
      </c>
      <c r="CL5" s="15">
        <v>0</v>
      </c>
      <c r="CM5" s="17" t="s">
        <v>261</v>
      </c>
      <c r="CN5" s="15" t="s">
        <v>80</v>
      </c>
      <c r="CO5" s="15">
        <v>0</v>
      </c>
      <c r="CP5" s="17" t="s">
        <v>87</v>
      </c>
      <c r="CQ5" s="15" t="s">
        <v>80</v>
      </c>
      <c r="CR5" s="15">
        <v>0</v>
      </c>
      <c r="CS5" s="17" t="s">
        <v>140</v>
      </c>
      <c r="CT5" s="15" t="s">
        <v>80</v>
      </c>
      <c r="CU5" s="15">
        <v>0</v>
      </c>
      <c r="CV5" s="17" t="s">
        <v>122</v>
      </c>
      <c r="CW5" s="15" t="s">
        <v>80</v>
      </c>
      <c r="CX5" s="15">
        <v>0</v>
      </c>
      <c r="CY5" s="17" t="s">
        <v>88</v>
      </c>
      <c r="CZ5" s="15" t="s">
        <v>80</v>
      </c>
      <c r="DA5" s="15">
        <v>0</v>
      </c>
      <c r="DB5" s="17" t="s">
        <v>89</v>
      </c>
      <c r="DC5" s="15" t="s">
        <v>80</v>
      </c>
      <c r="DD5" s="15">
        <v>0</v>
      </c>
      <c r="DE5" s="17" t="s">
        <v>123</v>
      </c>
      <c r="DF5" s="15" t="s">
        <v>80</v>
      </c>
      <c r="DG5" s="15">
        <v>0</v>
      </c>
      <c r="DH5" s="17" t="s">
        <v>124</v>
      </c>
      <c r="DJ5" s="2" t="s">
        <v>21</v>
      </c>
      <c r="DK5" s="2" t="s">
        <v>696</v>
      </c>
      <c r="DL5" s="1" t="s">
        <v>564</v>
      </c>
      <c r="DM5" s="3">
        <f t="shared" ref="DM5:DM63" si="0">F5+I5+L5+O5</f>
        <v>0</v>
      </c>
      <c r="DN5" s="3">
        <f t="shared" ref="DN5:DN63" si="1">R5+U5+X5+AA5</f>
        <v>0</v>
      </c>
      <c r="DO5" s="3">
        <f t="shared" ref="DO5:DO63" si="2">AD5+AG5+AJ5+AM5</f>
        <v>0</v>
      </c>
      <c r="DP5" s="3">
        <f t="shared" ref="DP5:DP63" si="3">AP5+AS5+AV5+AY5</f>
        <v>0</v>
      </c>
      <c r="DQ5" s="3">
        <f t="shared" ref="DQ5:DQ63" si="4">BB5+BE5+BH5+BK5</f>
        <v>0</v>
      </c>
      <c r="DR5" s="3">
        <f t="shared" ref="DR5:DR63" si="5">BN5+BQ5+BT5+BW5</f>
        <v>0.5</v>
      </c>
      <c r="DS5" s="3">
        <f t="shared" ref="DS5:DS63" si="6">SUM(DM5:DR5)</f>
        <v>0.5</v>
      </c>
      <c r="DT5" s="3">
        <f t="shared" ref="DT5:DT63" si="7">BZ5+CC5+CF5+CI5</f>
        <v>0</v>
      </c>
      <c r="DU5" s="3">
        <f t="shared" ref="DU5:DU63" si="8">CL5+CO5+CR5+CU5</f>
        <v>0</v>
      </c>
      <c r="DV5" s="3">
        <f t="shared" ref="DV5:DV63" si="9">DG5+DD5+DA5+CX5</f>
        <v>0</v>
      </c>
      <c r="DW5" s="3">
        <f t="shared" ref="DW5:DW63" si="10">SUM(DT5:DV5)</f>
        <v>0</v>
      </c>
      <c r="DX5" s="3">
        <f t="shared" ref="DX5:DX63" si="11">DW5+DS5</f>
        <v>0.5</v>
      </c>
      <c r="DZ5" s="3">
        <f t="shared" ref="DZ5:DZ63" si="12">F5+I5+R5+U5+AD5+AG5+AP5+AS5+BB5+BE5+BN5+BQ5</f>
        <v>0</v>
      </c>
      <c r="EA5" s="3">
        <f t="shared" ref="EA5:EA63" si="13">BZ5+CC5+CL5+CO5+CX5+DA5</f>
        <v>0</v>
      </c>
      <c r="EB5" s="3">
        <f t="shared" ref="EB5:EB63" si="14">DZ5+EA5</f>
        <v>0</v>
      </c>
    </row>
    <row r="6" spans="1:132" x14ac:dyDescent="0.35">
      <c r="A6" s="2" t="s">
        <v>22</v>
      </c>
      <c r="C6" s="2" t="s">
        <v>696</v>
      </c>
      <c r="D6" s="1" t="s">
        <v>564</v>
      </c>
      <c r="E6" s="14" t="s">
        <v>80</v>
      </c>
      <c r="F6" s="15">
        <v>0</v>
      </c>
      <c r="G6" s="17" t="s">
        <v>160</v>
      </c>
      <c r="H6" s="15" t="s">
        <v>80</v>
      </c>
      <c r="I6" s="15">
        <v>0</v>
      </c>
      <c r="J6" s="17" t="s">
        <v>93</v>
      </c>
      <c r="K6" s="15" t="s">
        <v>80</v>
      </c>
      <c r="L6" s="15">
        <v>0</v>
      </c>
      <c r="M6" s="17" t="s">
        <v>94</v>
      </c>
      <c r="N6" s="15" t="s">
        <v>80</v>
      </c>
      <c r="O6" s="15">
        <v>0</v>
      </c>
      <c r="P6" s="17" t="s">
        <v>95</v>
      </c>
      <c r="Q6" s="15" t="s">
        <v>80</v>
      </c>
      <c r="R6" s="15">
        <v>0</v>
      </c>
      <c r="S6" s="17" t="s">
        <v>96</v>
      </c>
      <c r="T6" s="15" t="s">
        <v>80</v>
      </c>
      <c r="U6" s="15">
        <v>0</v>
      </c>
      <c r="V6" s="17" t="s">
        <v>97</v>
      </c>
      <c r="W6" s="15" t="s">
        <v>80</v>
      </c>
      <c r="X6" s="15">
        <v>0</v>
      </c>
      <c r="Y6" s="17" t="s">
        <v>98</v>
      </c>
      <c r="Z6" s="15" t="s">
        <v>80</v>
      </c>
      <c r="AA6" s="15">
        <v>0</v>
      </c>
      <c r="AB6" s="17" t="s">
        <v>99</v>
      </c>
      <c r="AC6" s="15" t="s">
        <v>80</v>
      </c>
      <c r="AD6" s="15">
        <v>0</v>
      </c>
      <c r="AE6" s="17" t="s">
        <v>100</v>
      </c>
      <c r="AF6" s="15" t="s">
        <v>80</v>
      </c>
      <c r="AG6" s="15">
        <v>0</v>
      </c>
      <c r="AH6" s="17" t="s">
        <v>101</v>
      </c>
      <c r="AI6" s="15" t="s">
        <v>80</v>
      </c>
      <c r="AJ6" s="15">
        <v>0</v>
      </c>
      <c r="AK6" s="17" t="s">
        <v>102</v>
      </c>
      <c r="AL6" s="15" t="s">
        <v>80</v>
      </c>
      <c r="AM6" s="15">
        <v>0</v>
      </c>
      <c r="AN6" s="17" t="s">
        <v>103</v>
      </c>
      <c r="AO6" s="15" t="s">
        <v>80</v>
      </c>
      <c r="AP6" s="15">
        <v>0</v>
      </c>
      <c r="AQ6" s="17" t="s">
        <v>104</v>
      </c>
      <c r="AR6" s="15" t="s">
        <v>80</v>
      </c>
      <c r="AS6" s="15">
        <v>0</v>
      </c>
      <c r="AT6" s="17" t="s">
        <v>105</v>
      </c>
      <c r="AU6" s="15" t="s">
        <v>80</v>
      </c>
      <c r="AV6" s="15">
        <v>0</v>
      </c>
      <c r="AW6" s="17" t="s">
        <v>106</v>
      </c>
      <c r="AX6" s="15" t="s">
        <v>80</v>
      </c>
      <c r="AY6" s="15">
        <v>0</v>
      </c>
      <c r="AZ6" s="17" t="s">
        <v>107</v>
      </c>
      <c r="BA6" s="15" t="s">
        <v>80</v>
      </c>
      <c r="BB6" s="15">
        <v>0</v>
      </c>
      <c r="BC6" s="17" t="s">
        <v>108</v>
      </c>
      <c r="BD6" s="15" t="s">
        <v>80</v>
      </c>
      <c r="BE6" s="15">
        <v>0</v>
      </c>
      <c r="BF6" s="17" t="s">
        <v>109</v>
      </c>
      <c r="BG6" s="15" t="s">
        <v>80</v>
      </c>
      <c r="BH6" s="15">
        <v>0</v>
      </c>
      <c r="BI6" s="17" t="s">
        <v>110</v>
      </c>
      <c r="BJ6" s="15" t="s">
        <v>80</v>
      </c>
      <c r="BK6" s="15">
        <v>0</v>
      </c>
      <c r="BL6" s="17" t="s">
        <v>111</v>
      </c>
      <c r="BM6" s="15" t="s">
        <v>80</v>
      </c>
      <c r="BN6" s="15">
        <v>0</v>
      </c>
      <c r="BO6" s="17" t="s">
        <v>112</v>
      </c>
      <c r="BP6" s="15" t="s">
        <v>80</v>
      </c>
      <c r="BQ6" s="15">
        <v>0</v>
      </c>
      <c r="BR6" s="17" t="s">
        <v>113</v>
      </c>
      <c r="BS6" s="15" t="s">
        <v>80</v>
      </c>
      <c r="BT6" s="15">
        <v>0</v>
      </c>
      <c r="BU6" s="17" t="s">
        <v>114</v>
      </c>
      <c r="BV6" s="15" t="s">
        <v>80</v>
      </c>
      <c r="BW6" s="15">
        <v>0</v>
      </c>
      <c r="BX6" s="17" t="s">
        <v>252</v>
      </c>
      <c r="BY6" s="15" t="s">
        <v>80</v>
      </c>
      <c r="BZ6" s="15">
        <v>0</v>
      </c>
      <c r="CA6" s="17" t="s">
        <v>320</v>
      </c>
      <c r="CB6" s="15" t="s">
        <v>80</v>
      </c>
      <c r="CC6" s="15">
        <v>0</v>
      </c>
      <c r="CD6" s="17" t="s">
        <v>81</v>
      </c>
      <c r="CE6" s="15" t="s">
        <v>80</v>
      </c>
      <c r="CF6" s="15">
        <v>0</v>
      </c>
      <c r="CG6" s="17" t="s">
        <v>212</v>
      </c>
      <c r="CH6" s="15" t="s">
        <v>80</v>
      </c>
      <c r="CI6" s="15">
        <v>0</v>
      </c>
      <c r="CJ6" s="17" t="s">
        <v>120</v>
      </c>
      <c r="CK6" s="15" t="s">
        <v>80</v>
      </c>
      <c r="CL6" s="15">
        <v>0</v>
      </c>
      <c r="CM6" s="17" t="s">
        <v>261</v>
      </c>
      <c r="CN6" s="15" t="s">
        <v>80</v>
      </c>
      <c r="CO6" s="15">
        <v>0</v>
      </c>
      <c r="CP6" s="17" t="s">
        <v>87</v>
      </c>
      <c r="CQ6" s="15" t="s">
        <v>80</v>
      </c>
      <c r="CR6" s="15">
        <v>0</v>
      </c>
      <c r="CS6" s="17" t="s">
        <v>140</v>
      </c>
      <c r="CT6" s="15" t="s">
        <v>80</v>
      </c>
      <c r="CU6" s="15">
        <v>0</v>
      </c>
      <c r="CV6" s="17" t="s">
        <v>122</v>
      </c>
      <c r="CW6" s="15" t="s">
        <v>80</v>
      </c>
      <c r="CX6" s="15">
        <v>0</v>
      </c>
      <c r="CY6" s="17" t="s">
        <v>88</v>
      </c>
      <c r="CZ6" s="15" t="s">
        <v>80</v>
      </c>
      <c r="DA6" s="15">
        <v>0</v>
      </c>
      <c r="DB6" s="17" t="s">
        <v>89</v>
      </c>
      <c r="DC6" s="15" t="s">
        <v>80</v>
      </c>
      <c r="DD6" s="15">
        <v>0</v>
      </c>
      <c r="DE6" s="17" t="s">
        <v>123</v>
      </c>
      <c r="DF6" s="15" t="s">
        <v>80</v>
      </c>
      <c r="DG6" s="15">
        <v>0</v>
      </c>
      <c r="DH6" s="17" t="s">
        <v>124</v>
      </c>
      <c r="DJ6" s="2" t="s">
        <v>22</v>
      </c>
      <c r="DK6" s="2" t="s">
        <v>696</v>
      </c>
      <c r="DL6" s="1" t="s">
        <v>564</v>
      </c>
      <c r="DM6" s="3">
        <f t="shared" si="0"/>
        <v>0</v>
      </c>
      <c r="DN6" s="3">
        <f t="shared" si="1"/>
        <v>0</v>
      </c>
      <c r="DO6" s="3">
        <f t="shared" si="2"/>
        <v>0</v>
      </c>
      <c r="DP6" s="3">
        <f t="shared" si="3"/>
        <v>0</v>
      </c>
      <c r="DQ6" s="3">
        <f t="shared" si="4"/>
        <v>0</v>
      </c>
      <c r="DR6" s="3">
        <f t="shared" si="5"/>
        <v>0</v>
      </c>
      <c r="DS6" s="3">
        <f t="shared" si="6"/>
        <v>0</v>
      </c>
      <c r="DT6" s="3">
        <f t="shared" si="7"/>
        <v>0</v>
      </c>
      <c r="DU6" s="3">
        <f t="shared" si="8"/>
        <v>0</v>
      </c>
      <c r="DV6" s="3">
        <f t="shared" si="9"/>
        <v>0</v>
      </c>
      <c r="DW6" s="3">
        <f t="shared" si="10"/>
        <v>0</v>
      </c>
      <c r="DX6" s="3">
        <f t="shared" si="11"/>
        <v>0</v>
      </c>
      <c r="DZ6" s="3">
        <f t="shared" si="12"/>
        <v>0</v>
      </c>
      <c r="EA6" s="3">
        <f t="shared" si="13"/>
        <v>0</v>
      </c>
      <c r="EB6" s="3">
        <f t="shared" si="14"/>
        <v>0</v>
      </c>
    </row>
    <row r="7" spans="1:132" x14ac:dyDescent="0.35">
      <c r="A7" s="2" t="s">
        <v>23</v>
      </c>
      <c r="C7" s="2" t="s">
        <v>696</v>
      </c>
      <c r="D7" s="1" t="s">
        <v>564</v>
      </c>
      <c r="E7" s="14" t="s">
        <v>80</v>
      </c>
      <c r="F7" s="15">
        <v>0</v>
      </c>
      <c r="G7" s="17" t="s">
        <v>160</v>
      </c>
      <c r="H7" s="15" t="s">
        <v>80</v>
      </c>
      <c r="I7" s="15">
        <v>0</v>
      </c>
      <c r="J7" s="17" t="s">
        <v>93</v>
      </c>
      <c r="K7" s="15" t="s">
        <v>80</v>
      </c>
      <c r="L7" s="15">
        <v>0</v>
      </c>
      <c r="M7" s="17" t="s">
        <v>94</v>
      </c>
      <c r="N7" s="15" t="s">
        <v>80</v>
      </c>
      <c r="O7" s="15">
        <v>0</v>
      </c>
      <c r="P7" s="17" t="s">
        <v>95</v>
      </c>
      <c r="Q7" s="15" t="s">
        <v>80</v>
      </c>
      <c r="R7" s="15">
        <v>0</v>
      </c>
      <c r="S7" s="17" t="s">
        <v>96</v>
      </c>
      <c r="T7" s="15" t="s">
        <v>80</v>
      </c>
      <c r="U7" s="15">
        <v>0</v>
      </c>
      <c r="V7" s="17" t="s">
        <v>97</v>
      </c>
      <c r="W7" s="15" t="s">
        <v>80</v>
      </c>
      <c r="X7" s="15">
        <v>0</v>
      </c>
      <c r="Y7" s="17" t="s">
        <v>98</v>
      </c>
      <c r="Z7" s="15" t="s">
        <v>80</v>
      </c>
      <c r="AA7" s="15">
        <v>0</v>
      </c>
      <c r="AB7" s="17" t="s">
        <v>99</v>
      </c>
      <c r="AC7" s="15" t="s">
        <v>80</v>
      </c>
      <c r="AD7" s="15">
        <v>0</v>
      </c>
      <c r="AE7" s="17" t="s">
        <v>100</v>
      </c>
      <c r="AF7" s="15" t="s">
        <v>80</v>
      </c>
      <c r="AG7" s="15">
        <v>0</v>
      </c>
      <c r="AH7" s="17" t="s">
        <v>101</v>
      </c>
      <c r="AI7" s="15" t="s">
        <v>80</v>
      </c>
      <c r="AJ7" s="15">
        <v>0</v>
      </c>
      <c r="AK7" s="17" t="s">
        <v>102</v>
      </c>
      <c r="AL7" s="15" t="s">
        <v>80</v>
      </c>
      <c r="AM7" s="15">
        <v>0</v>
      </c>
      <c r="AN7" s="17" t="s">
        <v>103</v>
      </c>
      <c r="AO7" s="15" t="s">
        <v>80</v>
      </c>
      <c r="AP7" s="15">
        <v>0</v>
      </c>
      <c r="AQ7" s="17" t="s">
        <v>104</v>
      </c>
      <c r="AR7" s="15" t="s">
        <v>80</v>
      </c>
      <c r="AS7" s="15">
        <v>0</v>
      </c>
      <c r="AT7" s="17" t="s">
        <v>105</v>
      </c>
      <c r="AU7" s="15" t="s">
        <v>80</v>
      </c>
      <c r="AV7" s="15">
        <v>0</v>
      </c>
      <c r="AW7" s="17" t="s">
        <v>106</v>
      </c>
      <c r="AX7" s="15" t="s">
        <v>80</v>
      </c>
      <c r="AY7" s="15">
        <v>0</v>
      </c>
      <c r="AZ7" s="17" t="s">
        <v>107</v>
      </c>
      <c r="BA7" s="15" t="s">
        <v>80</v>
      </c>
      <c r="BB7" s="15">
        <v>0</v>
      </c>
      <c r="BC7" s="17" t="s">
        <v>108</v>
      </c>
      <c r="BD7" s="15" t="s">
        <v>80</v>
      </c>
      <c r="BE7" s="15">
        <v>0</v>
      </c>
      <c r="BF7" s="17" t="s">
        <v>109</v>
      </c>
      <c r="BG7" s="15" t="s">
        <v>80</v>
      </c>
      <c r="BH7" s="15">
        <v>0</v>
      </c>
      <c r="BI7" s="17" t="s">
        <v>110</v>
      </c>
      <c r="BJ7" s="15" t="s">
        <v>80</v>
      </c>
      <c r="BK7" s="15">
        <v>0</v>
      </c>
      <c r="BL7" s="17" t="s">
        <v>111</v>
      </c>
      <c r="BM7" s="15" t="s">
        <v>80</v>
      </c>
      <c r="BN7" s="15">
        <v>0</v>
      </c>
      <c r="BO7" s="17" t="s">
        <v>112</v>
      </c>
      <c r="BP7" s="15" t="s">
        <v>80</v>
      </c>
      <c r="BQ7" s="15">
        <v>0</v>
      </c>
      <c r="BR7" s="17" t="s">
        <v>113</v>
      </c>
      <c r="BS7" s="15" t="s">
        <v>80</v>
      </c>
      <c r="BT7" s="15">
        <v>0</v>
      </c>
      <c r="BU7" s="17" t="s">
        <v>114</v>
      </c>
      <c r="BV7" s="15" t="s">
        <v>115</v>
      </c>
      <c r="BW7" s="15">
        <v>0.5</v>
      </c>
      <c r="BX7" s="17" t="s">
        <v>400</v>
      </c>
      <c r="BY7" s="15" t="s">
        <v>80</v>
      </c>
      <c r="BZ7" s="15">
        <v>0</v>
      </c>
      <c r="CA7" s="17" t="s">
        <v>320</v>
      </c>
      <c r="CB7" s="15" t="s">
        <v>80</v>
      </c>
      <c r="CC7" s="15">
        <v>0</v>
      </c>
      <c r="CD7" s="17" t="s">
        <v>81</v>
      </c>
      <c r="CE7" s="15" t="s">
        <v>80</v>
      </c>
      <c r="CF7" s="15">
        <v>0</v>
      </c>
      <c r="CG7" s="17" t="s">
        <v>212</v>
      </c>
      <c r="CH7" s="15" t="s">
        <v>80</v>
      </c>
      <c r="CI7" s="15">
        <v>0</v>
      </c>
      <c r="CJ7" s="17" t="s">
        <v>120</v>
      </c>
      <c r="CK7" s="15" t="s">
        <v>80</v>
      </c>
      <c r="CL7" s="15">
        <v>0</v>
      </c>
      <c r="CM7" s="17" t="s">
        <v>261</v>
      </c>
      <c r="CN7" s="15" t="s">
        <v>80</v>
      </c>
      <c r="CO7" s="15">
        <v>0</v>
      </c>
      <c r="CP7" s="17" t="s">
        <v>87</v>
      </c>
      <c r="CQ7" s="15" t="s">
        <v>80</v>
      </c>
      <c r="CR7" s="15">
        <v>0</v>
      </c>
      <c r="CS7" s="17" t="s">
        <v>140</v>
      </c>
      <c r="CT7" s="15" t="s">
        <v>127</v>
      </c>
      <c r="CU7" s="15">
        <v>0.5</v>
      </c>
      <c r="CV7" s="17" t="s">
        <v>399</v>
      </c>
      <c r="CW7" s="15" t="s">
        <v>80</v>
      </c>
      <c r="CX7" s="15">
        <v>0</v>
      </c>
      <c r="CY7" s="17" t="s">
        <v>88</v>
      </c>
      <c r="CZ7" s="15" t="s">
        <v>80</v>
      </c>
      <c r="DA7" s="15">
        <v>0</v>
      </c>
      <c r="DB7" s="17" t="s">
        <v>89</v>
      </c>
      <c r="DC7" s="15" t="s">
        <v>80</v>
      </c>
      <c r="DD7" s="15">
        <v>0</v>
      </c>
      <c r="DE7" s="17" t="s">
        <v>123</v>
      </c>
      <c r="DF7" s="15" t="s">
        <v>80</v>
      </c>
      <c r="DG7" s="15">
        <v>0</v>
      </c>
      <c r="DH7" s="17" t="s">
        <v>124</v>
      </c>
      <c r="DJ7" s="2" t="s">
        <v>23</v>
      </c>
      <c r="DK7" s="2" t="s">
        <v>696</v>
      </c>
      <c r="DL7" s="1" t="s">
        <v>564</v>
      </c>
      <c r="DM7" s="3">
        <f t="shared" si="0"/>
        <v>0</v>
      </c>
      <c r="DN7" s="3">
        <f t="shared" si="1"/>
        <v>0</v>
      </c>
      <c r="DO7" s="3">
        <f t="shared" si="2"/>
        <v>0</v>
      </c>
      <c r="DP7" s="3">
        <f t="shared" si="3"/>
        <v>0</v>
      </c>
      <c r="DQ7" s="3">
        <f t="shared" si="4"/>
        <v>0</v>
      </c>
      <c r="DR7" s="3">
        <f t="shared" si="5"/>
        <v>0.5</v>
      </c>
      <c r="DS7" s="3">
        <f t="shared" si="6"/>
        <v>0.5</v>
      </c>
      <c r="DT7" s="3">
        <f t="shared" si="7"/>
        <v>0</v>
      </c>
      <c r="DU7" s="3">
        <f t="shared" si="8"/>
        <v>0.5</v>
      </c>
      <c r="DV7" s="3">
        <f t="shared" si="9"/>
        <v>0</v>
      </c>
      <c r="DW7" s="3">
        <f t="shared" si="10"/>
        <v>0.5</v>
      </c>
      <c r="DX7" s="3">
        <f t="shared" si="11"/>
        <v>1</v>
      </c>
      <c r="DZ7" s="3">
        <f t="shared" si="12"/>
        <v>0</v>
      </c>
      <c r="EA7" s="3">
        <f t="shared" si="13"/>
        <v>0</v>
      </c>
      <c r="EB7" s="3">
        <f t="shared" si="14"/>
        <v>0</v>
      </c>
    </row>
    <row r="8" spans="1:132" x14ac:dyDescent="0.35">
      <c r="A8" s="2" t="s">
        <v>24</v>
      </c>
      <c r="C8" s="2" t="s">
        <v>696</v>
      </c>
      <c r="D8" s="1" t="s">
        <v>564</v>
      </c>
      <c r="E8" s="14" t="s">
        <v>80</v>
      </c>
      <c r="F8" s="15">
        <v>0</v>
      </c>
      <c r="G8" s="17" t="s">
        <v>160</v>
      </c>
      <c r="H8" s="15" t="s">
        <v>80</v>
      </c>
      <c r="I8" s="15">
        <v>0</v>
      </c>
      <c r="J8" s="17" t="s">
        <v>93</v>
      </c>
      <c r="K8" s="15" t="s">
        <v>80</v>
      </c>
      <c r="L8" s="15">
        <v>0</v>
      </c>
      <c r="M8" s="17" t="s">
        <v>94</v>
      </c>
      <c r="N8" s="15" t="s">
        <v>80</v>
      </c>
      <c r="O8" s="15">
        <v>0</v>
      </c>
      <c r="P8" s="17" t="s">
        <v>95</v>
      </c>
      <c r="Q8" s="15" t="s">
        <v>80</v>
      </c>
      <c r="R8" s="15">
        <v>0</v>
      </c>
      <c r="S8" s="17" t="s">
        <v>96</v>
      </c>
      <c r="T8" s="15" t="s">
        <v>80</v>
      </c>
      <c r="U8" s="15">
        <v>0</v>
      </c>
      <c r="V8" s="17" t="s">
        <v>97</v>
      </c>
      <c r="W8" s="15" t="s">
        <v>80</v>
      </c>
      <c r="X8" s="15">
        <v>0</v>
      </c>
      <c r="Y8" s="17" t="s">
        <v>98</v>
      </c>
      <c r="Z8" s="15" t="s">
        <v>80</v>
      </c>
      <c r="AA8" s="15">
        <v>0</v>
      </c>
      <c r="AB8" s="17" t="s">
        <v>99</v>
      </c>
      <c r="AC8" s="15" t="s">
        <v>80</v>
      </c>
      <c r="AD8" s="15">
        <v>0</v>
      </c>
      <c r="AE8" s="17" t="s">
        <v>100</v>
      </c>
      <c r="AF8" s="15" t="s">
        <v>80</v>
      </c>
      <c r="AG8" s="15">
        <v>0</v>
      </c>
      <c r="AH8" s="17" t="s">
        <v>101</v>
      </c>
      <c r="AI8" s="15" t="s">
        <v>80</v>
      </c>
      <c r="AJ8" s="15">
        <v>0</v>
      </c>
      <c r="AK8" s="17" t="s">
        <v>102</v>
      </c>
      <c r="AL8" s="15" t="s">
        <v>80</v>
      </c>
      <c r="AM8" s="15">
        <v>0</v>
      </c>
      <c r="AN8" s="17" t="s">
        <v>103</v>
      </c>
      <c r="AO8" s="15" t="s">
        <v>80</v>
      </c>
      <c r="AP8" s="15">
        <v>0</v>
      </c>
      <c r="AQ8" s="17" t="s">
        <v>104</v>
      </c>
      <c r="AR8" s="15" t="s">
        <v>80</v>
      </c>
      <c r="AS8" s="15">
        <v>0</v>
      </c>
      <c r="AT8" s="17" t="s">
        <v>105</v>
      </c>
      <c r="AU8" s="15" t="s">
        <v>80</v>
      </c>
      <c r="AV8" s="15">
        <v>0</v>
      </c>
      <c r="AW8" s="17" t="s">
        <v>106</v>
      </c>
      <c r="AX8" s="15" t="s">
        <v>80</v>
      </c>
      <c r="AY8" s="15">
        <v>0</v>
      </c>
      <c r="AZ8" s="17" t="s">
        <v>107</v>
      </c>
      <c r="BA8" s="15" t="s">
        <v>80</v>
      </c>
      <c r="BB8" s="15">
        <v>0</v>
      </c>
      <c r="BC8" s="17" t="s">
        <v>108</v>
      </c>
      <c r="BD8" s="15" t="s">
        <v>80</v>
      </c>
      <c r="BE8" s="15">
        <v>0</v>
      </c>
      <c r="BF8" s="17" t="s">
        <v>109</v>
      </c>
      <c r="BG8" s="15" t="s">
        <v>80</v>
      </c>
      <c r="BH8" s="15">
        <v>0</v>
      </c>
      <c r="BI8" s="17" t="s">
        <v>110</v>
      </c>
      <c r="BJ8" s="15" t="s">
        <v>80</v>
      </c>
      <c r="BK8" s="15">
        <v>0</v>
      </c>
      <c r="BL8" s="17" t="s">
        <v>111</v>
      </c>
      <c r="BM8" s="15" t="s">
        <v>80</v>
      </c>
      <c r="BN8" s="15">
        <v>0</v>
      </c>
      <c r="BO8" s="17" t="s">
        <v>112</v>
      </c>
      <c r="BP8" s="15" t="s">
        <v>80</v>
      </c>
      <c r="BQ8" s="15">
        <v>0</v>
      </c>
      <c r="BR8" s="17" t="s">
        <v>113</v>
      </c>
      <c r="BS8" s="15" t="s">
        <v>80</v>
      </c>
      <c r="BT8" s="15">
        <v>0</v>
      </c>
      <c r="BU8" s="17" t="s">
        <v>114</v>
      </c>
      <c r="BV8" s="15" t="s">
        <v>115</v>
      </c>
      <c r="BW8" s="15">
        <v>0.5</v>
      </c>
      <c r="BX8" s="17" t="s">
        <v>401</v>
      </c>
      <c r="BY8" s="15" t="s">
        <v>80</v>
      </c>
      <c r="BZ8" s="15">
        <v>0</v>
      </c>
      <c r="CA8" s="17" t="s">
        <v>320</v>
      </c>
      <c r="CB8" s="15" t="s">
        <v>80</v>
      </c>
      <c r="CC8" s="15">
        <v>0</v>
      </c>
      <c r="CD8" s="17" t="s">
        <v>81</v>
      </c>
      <c r="CE8" s="15" t="s">
        <v>80</v>
      </c>
      <c r="CF8" s="15">
        <v>0</v>
      </c>
      <c r="CG8" s="17" t="s">
        <v>212</v>
      </c>
      <c r="CH8" s="15" t="s">
        <v>80</v>
      </c>
      <c r="CI8" s="15">
        <v>0</v>
      </c>
      <c r="CJ8" s="17" t="s">
        <v>120</v>
      </c>
      <c r="CK8" s="15" t="s">
        <v>80</v>
      </c>
      <c r="CL8" s="15">
        <v>0</v>
      </c>
      <c r="CM8" s="17" t="s">
        <v>261</v>
      </c>
      <c r="CN8" s="15" t="s">
        <v>80</v>
      </c>
      <c r="CO8" s="15">
        <v>0</v>
      </c>
      <c r="CP8" s="17" t="s">
        <v>87</v>
      </c>
      <c r="CQ8" s="15" t="s">
        <v>80</v>
      </c>
      <c r="CR8" s="15">
        <v>0</v>
      </c>
      <c r="CS8" s="17" t="s">
        <v>140</v>
      </c>
      <c r="CT8" s="15" t="s">
        <v>80</v>
      </c>
      <c r="CU8" s="15">
        <v>0</v>
      </c>
      <c r="CV8" s="17" t="s">
        <v>122</v>
      </c>
      <c r="CW8" s="15" t="s">
        <v>80</v>
      </c>
      <c r="CX8" s="15">
        <v>0</v>
      </c>
      <c r="CY8" s="17" t="s">
        <v>88</v>
      </c>
      <c r="CZ8" s="15" t="s">
        <v>80</v>
      </c>
      <c r="DA8" s="15">
        <v>0</v>
      </c>
      <c r="DB8" s="17" t="s">
        <v>89</v>
      </c>
      <c r="DC8" s="15" t="s">
        <v>80</v>
      </c>
      <c r="DD8" s="15">
        <v>0</v>
      </c>
      <c r="DE8" s="17" t="s">
        <v>123</v>
      </c>
      <c r="DF8" s="15" t="s">
        <v>80</v>
      </c>
      <c r="DG8" s="15">
        <v>0</v>
      </c>
      <c r="DH8" s="17" t="s">
        <v>124</v>
      </c>
      <c r="DJ8" s="2" t="s">
        <v>24</v>
      </c>
      <c r="DK8" s="2" t="s">
        <v>696</v>
      </c>
      <c r="DL8" s="1" t="s">
        <v>564</v>
      </c>
      <c r="DM8" s="3">
        <f t="shared" si="0"/>
        <v>0</v>
      </c>
      <c r="DN8" s="3">
        <f t="shared" si="1"/>
        <v>0</v>
      </c>
      <c r="DO8" s="3">
        <f t="shared" si="2"/>
        <v>0</v>
      </c>
      <c r="DP8" s="3">
        <f t="shared" si="3"/>
        <v>0</v>
      </c>
      <c r="DQ8" s="3">
        <f t="shared" si="4"/>
        <v>0</v>
      </c>
      <c r="DR8" s="3">
        <f t="shared" si="5"/>
        <v>0.5</v>
      </c>
      <c r="DS8" s="3">
        <f t="shared" si="6"/>
        <v>0.5</v>
      </c>
      <c r="DT8" s="3">
        <f t="shared" si="7"/>
        <v>0</v>
      </c>
      <c r="DU8" s="3">
        <f t="shared" si="8"/>
        <v>0</v>
      </c>
      <c r="DV8" s="3">
        <f t="shared" si="9"/>
        <v>0</v>
      </c>
      <c r="DW8" s="3">
        <f t="shared" si="10"/>
        <v>0</v>
      </c>
      <c r="DX8" s="3">
        <f t="shared" si="11"/>
        <v>0.5</v>
      </c>
      <c r="DZ8" s="3">
        <f t="shared" si="12"/>
        <v>0</v>
      </c>
      <c r="EA8" s="3">
        <f t="shared" si="13"/>
        <v>0</v>
      </c>
      <c r="EB8" s="3">
        <f t="shared" si="14"/>
        <v>0</v>
      </c>
    </row>
    <row r="9" spans="1:132" x14ac:dyDescent="0.35">
      <c r="A9" s="2" t="s">
        <v>25</v>
      </c>
      <c r="C9" s="2" t="s">
        <v>696</v>
      </c>
      <c r="D9" s="1" t="s">
        <v>564</v>
      </c>
      <c r="E9" s="14" t="s">
        <v>80</v>
      </c>
      <c r="F9" s="15">
        <v>0</v>
      </c>
      <c r="G9" s="17" t="s">
        <v>160</v>
      </c>
      <c r="H9" s="15" t="s">
        <v>80</v>
      </c>
      <c r="I9" s="15">
        <v>0</v>
      </c>
      <c r="J9" s="17" t="s">
        <v>93</v>
      </c>
      <c r="K9" s="15" t="s">
        <v>80</v>
      </c>
      <c r="L9" s="15">
        <v>0</v>
      </c>
      <c r="M9" s="17" t="s">
        <v>94</v>
      </c>
      <c r="N9" s="15" t="s">
        <v>80</v>
      </c>
      <c r="O9" s="15">
        <v>0</v>
      </c>
      <c r="P9" s="17" t="s">
        <v>95</v>
      </c>
      <c r="Q9" s="15" t="s">
        <v>80</v>
      </c>
      <c r="R9" s="15">
        <v>0</v>
      </c>
      <c r="S9" s="17" t="s">
        <v>96</v>
      </c>
      <c r="T9" s="15" t="s">
        <v>80</v>
      </c>
      <c r="U9" s="15">
        <v>0</v>
      </c>
      <c r="V9" s="17" t="s">
        <v>97</v>
      </c>
      <c r="W9" s="15" t="s">
        <v>80</v>
      </c>
      <c r="X9" s="15">
        <v>0</v>
      </c>
      <c r="Y9" s="17" t="s">
        <v>98</v>
      </c>
      <c r="Z9" s="15" t="s">
        <v>80</v>
      </c>
      <c r="AA9" s="15">
        <v>0</v>
      </c>
      <c r="AB9" s="17" t="s">
        <v>99</v>
      </c>
      <c r="AC9" s="15" t="s">
        <v>80</v>
      </c>
      <c r="AD9" s="15">
        <v>0</v>
      </c>
      <c r="AE9" s="17" t="s">
        <v>100</v>
      </c>
      <c r="AF9" s="15" t="s">
        <v>80</v>
      </c>
      <c r="AG9" s="15">
        <v>0</v>
      </c>
      <c r="AH9" s="17" t="s">
        <v>101</v>
      </c>
      <c r="AI9" s="15" t="s">
        <v>80</v>
      </c>
      <c r="AJ9" s="15">
        <v>0</v>
      </c>
      <c r="AK9" s="17" t="s">
        <v>102</v>
      </c>
      <c r="AL9" s="15" t="s">
        <v>80</v>
      </c>
      <c r="AM9" s="15">
        <v>0</v>
      </c>
      <c r="AN9" s="17" t="s">
        <v>103</v>
      </c>
      <c r="AO9" s="15" t="s">
        <v>80</v>
      </c>
      <c r="AP9" s="15">
        <v>0</v>
      </c>
      <c r="AQ9" s="17" t="s">
        <v>104</v>
      </c>
      <c r="AR9" s="15" t="s">
        <v>80</v>
      </c>
      <c r="AS9" s="15">
        <v>0</v>
      </c>
      <c r="AT9" s="17" t="s">
        <v>105</v>
      </c>
      <c r="AU9" s="15" t="s">
        <v>80</v>
      </c>
      <c r="AV9" s="15">
        <v>0</v>
      </c>
      <c r="AW9" s="17" t="s">
        <v>106</v>
      </c>
      <c r="AX9" s="15" t="s">
        <v>80</v>
      </c>
      <c r="AY9" s="15">
        <v>0</v>
      </c>
      <c r="AZ9" s="17" t="s">
        <v>107</v>
      </c>
      <c r="BA9" s="15" t="s">
        <v>80</v>
      </c>
      <c r="BB9" s="15">
        <v>0</v>
      </c>
      <c r="BC9" s="17" t="s">
        <v>108</v>
      </c>
      <c r="BD9" s="15" t="s">
        <v>80</v>
      </c>
      <c r="BE9" s="15">
        <v>0</v>
      </c>
      <c r="BF9" s="17" t="s">
        <v>109</v>
      </c>
      <c r="BG9" s="15" t="s">
        <v>80</v>
      </c>
      <c r="BH9" s="15">
        <v>0</v>
      </c>
      <c r="BI9" s="17" t="s">
        <v>110</v>
      </c>
      <c r="BJ9" s="15" t="s">
        <v>80</v>
      </c>
      <c r="BK9" s="15">
        <v>0</v>
      </c>
      <c r="BL9" s="17" t="s">
        <v>111</v>
      </c>
      <c r="BM9" s="15" t="s">
        <v>80</v>
      </c>
      <c r="BN9" s="15">
        <v>0</v>
      </c>
      <c r="BO9" s="17" t="s">
        <v>112</v>
      </c>
      <c r="BP9" s="15" t="s">
        <v>80</v>
      </c>
      <c r="BQ9" s="15">
        <v>0</v>
      </c>
      <c r="BR9" s="17" t="s">
        <v>113</v>
      </c>
      <c r="BS9" s="15" t="s">
        <v>80</v>
      </c>
      <c r="BT9" s="15">
        <v>0</v>
      </c>
      <c r="BU9" s="17" t="s">
        <v>114</v>
      </c>
      <c r="BV9" s="15" t="s">
        <v>80</v>
      </c>
      <c r="BW9" s="15">
        <v>0</v>
      </c>
      <c r="BX9" s="17" t="s">
        <v>252</v>
      </c>
      <c r="BY9" s="15" t="s">
        <v>80</v>
      </c>
      <c r="BZ9" s="15">
        <v>0</v>
      </c>
      <c r="CA9" s="17" t="s">
        <v>320</v>
      </c>
      <c r="CB9" s="15" t="s">
        <v>80</v>
      </c>
      <c r="CC9" s="15">
        <v>0</v>
      </c>
      <c r="CD9" s="17" t="s">
        <v>81</v>
      </c>
      <c r="CE9" s="15" t="s">
        <v>80</v>
      </c>
      <c r="CF9" s="15">
        <v>0</v>
      </c>
      <c r="CG9" s="17" t="s">
        <v>212</v>
      </c>
      <c r="CH9" s="15" t="s">
        <v>80</v>
      </c>
      <c r="CI9" s="15">
        <v>0</v>
      </c>
      <c r="CJ9" s="17" t="s">
        <v>120</v>
      </c>
      <c r="CK9" s="15" t="s">
        <v>80</v>
      </c>
      <c r="CL9" s="15">
        <v>0</v>
      </c>
      <c r="CM9" s="17" t="s">
        <v>261</v>
      </c>
      <c r="CN9" s="15" t="s">
        <v>80</v>
      </c>
      <c r="CO9" s="15">
        <v>0</v>
      </c>
      <c r="CP9" s="17" t="s">
        <v>87</v>
      </c>
      <c r="CQ9" s="15" t="s">
        <v>80</v>
      </c>
      <c r="CR9" s="15">
        <v>0</v>
      </c>
      <c r="CS9" s="17" t="s">
        <v>140</v>
      </c>
      <c r="CT9" s="15" t="s">
        <v>80</v>
      </c>
      <c r="CU9" s="15">
        <v>0</v>
      </c>
      <c r="CV9" s="17" t="s">
        <v>122</v>
      </c>
      <c r="CW9" s="15" t="s">
        <v>80</v>
      </c>
      <c r="CX9" s="15">
        <v>0</v>
      </c>
      <c r="CY9" s="17" t="s">
        <v>88</v>
      </c>
      <c r="CZ9" s="15" t="s">
        <v>80</v>
      </c>
      <c r="DA9" s="15">
        <v>0</v>
      </c>
      <c r="DB9" s="17" t="s">
        <v>89</v>
      </c>
      <c r="DC9" s="15" t="s">
        <v>80</v>
      </c>
      <c r="DD9" s="15">
        <v>0</v>
      </c>
      <c r="DE9" s="17" t="s">
        <v>123</v>
      </c>
      <c r="DF9" s="15" t="s">
        <v>80</v>
      </c>
      <c r="DG9" s="15">
        <v>0</v>
      </c>
      <c r="DH9" s="17" t="s">
        <v>124</v>
      </c>
      <c r="DJ9" s="2" t="s">
        <v>25</v>
      </c>
      <c r="DK9" s="2" t="s">
        <v>696</v>
      </c>
      <c r="DL9" s="1" t="s">
        <v>564</v>
      </c>
      <c r="DM9" s="3">
        <f t="shared" si="0"/>
        <v>0</v>
      </c>
      <c r="DN9" s="3">
        <f t="shared" si="1"/>
        <v>0</v>
      </c>
      <c r="DO9" s="3">
        <f t="shared" si="2"/>
        <v>0</v>
      </c>
      <c r="DP9" s="3">
        <f t="shared" si="3"/>
        <v>0</v>
      </c>
      <c r="DQ9" s="3">
        <f t="shared" si="4"/>
        <v>0</v>
      </c>
      <c r="DR9" s="3">
        <f t="shared" si="5"/>
        <v>0</v>
      </c>
      <c r="DS9" s="3">
        <f t="shared" si="6"/>
        <v>0</v>
      </c>
      <c r="DT9" s="3">
        <f t="shared" si="7"/>
        <v>0</v>
      </c>
      <c r="DU9" s="3">
        <f t="shared" si="8"/>
        <v>0</v>
      </c>
      <c r="DV9" s="3">
        <f t="shared" si="9"/>
        <v>0</v>
      </c>
      <c r="DW9" s="3">
        <f t="shared" si="10"/>
        <v>0</v>
      </c>
      <c r="DX9" s="3">
        <f t="shared" si="11"/>
        <v>0</v>
      </c>
      <c r="DZ9" s="3">
        <f t="shared" si="12"/>
        <v>0</v>
      </c>
      <c r="EA9" s="3">
        <f t="shared" si="13"/>
        <v>0</v>
      </c>
      <c r="EB9" s="3">
        <f t="shared" si="14"/>
        <v>0</v>
      </c>
    </row>
    <row r="10" spans="1:132" x14ac:dyDescent="0.35">
      <c r="A10" s="2" t="s">
        <v>26</v>
      </c>
      <c r="C10" s="2" t="s">
        <v>696</v>
      </c>
      <c r="D10" s="1" t="s">
        <v>564</v>
      </c>
      <c r="E10" s="14" t="s">
        <v>80</v>
      </c>
      <c r="F10" s="15">
        <v>0</v>
      </c>
      <c r="G10" s="17" t="s">
        <v>160</v>
      </c>
      <c r="H10" s="15" t="s">
        <v>80</v>
      </c>
      <c r="I10" s="15">
        <v>0</v>
      </c>
      <c r="J10" s="17" t="s">
        <v>93</v>
      </c>
      <c r="K10" s="15" t="s">
        <v>80</v>
      </c>
      <c r="L10" s="15">
        <v>0</v>
      </c>
      <c r="M10" s="17" t="s">
        <v>94</v>
      </c>
      <c r="N10" s="15" t="s">
        <v>80</v>
      </c>
      <c r="O10" s="15">
        <v>0</v>
      </c>
      <c r="P10" s="17" t="s">
        <v>95</v>
      </c>
      <c r="Q10" s="15" t="s">
        <v>80</v>
      </c>
      <c r="R10" s="15">
        <v>0</v>
      </c>
      <c r="S10" s="17" t="s">
        <v>96</v>
      </c>
      <c r="T10" s="15" t="s">
        <v>80</v>
      </c>
      <c r="U10" s="15">
        <v>0</v>
      </c>
      <c r="V10" s="17" t="s">
        <v>97</v>
      </c>
      <c r="W10" s="15" t="s">
        <v>80</v>
      </c>
      <c r="X10" s="15">
        <v>0</v>
      </c>
      <c r="Y10" s="17" t="s">
        <v>98</v>
      </c>
      <c r="Z10" s="15" t="s">
        <v>80</v>
      </c>
      <c r="AA10" s="15">
        <v>0</v>
      </c>
      <c r="AB10" s="17" t="s">
        <v>99</v>
      </c>
      <c r="AC10" s="15" t="s">
        <v>80</v>
      </c>
      <c r="AD10" s="15">
        <v>0</v>
      </c>
      <c r="AE10" s="17" t="s">
        <v>100</v>
      </c>
      <c r="AF10" s="15" t="s">
        <v>80</v>
      </c>
      <c r="AG10" s="15">
        <v>0</v>
      </c>
      <c r="AH10" s="17" t="s">
        <v>101</v>
      </c>
      <c r="AI10" s="15" t="s">
        <v>80</v>
      </c>
      <c r="AJ10" s="15">
        <v>0</v>
      </c>
      <c r="AK10" s="17" t="s">
        <v>102</v>
      </c>
      <c r="AL10" s="15" t="s">
        <v>80</v>
      </c>
      <c r="AM10" s="15">
        <v>0</v>
      </c>
      <c r="AN10" s="17" t="s">
        <v>103</v>
      </c>
      <c r="AO10" s="15" t="s">
        <v>80</v>
      </c>
      <c r="AP10" s="15">
        <v>0</v>
      </c>
      <c r="AQ10" s="17" t="s">
        <v>104</v>
      </c>
      <c r="AR10" s="15" t="s">
        <v>80</v>
      </c>
      <c r="AS10" s="15">
        <v>0</v>
      </c>
      <c r="AT10" s="17" t="s">
        <v>105</v>
      </c>
      <c r="AU10" s="15" t="s">
        <v>80</v>
      </c>
      <c r="AV10" s="15">
        <v>0</v>
      </c>
      <c r="AW10" s="17" t="s">
        <v>106</v>
      </c>
      <c r="AX10" s="15" t="s">
        <v>80</v>
      </c>
      <c r="AY10" s="15">
        <v>0</v>
      </c>
      <c r="AZ10" s="17" t="s">
        <v>107</v>
      </c>
      <c r="BA10" s="15" t="s">
        <v>80</v>
      </c>
      <c r="BB10" s="15">
        <v>0</v>
      </c>
      <c r="BC10" s="17" t="s">
        <v>108</v>
      </c>
      <c r="BD10" s="15" t="s">
        <v>80</v>
      </c>
      <c r="BE10" s="15">
        <v>0</v>
      </c>
      <c r="BF10" s="17" t="s">
        <v>109</v>
      </c>
      <c r="BG10" s="15" t="s">
        <v>80</v>
      </c>
      <c r="BH10" s="15">
        <v>0</v>
      </c>
      <c r="BI10" s="17" t="s">
        <v>110</v>
      </c>
      <c r="BJ10" s="15" t="s">
        <v>80</v>
      </c>
      <c r="BK10" s="15">
        <v>0</v>
      </c>
      <c r="BL10" s="17" t="s">
        <v>111</v>
      </c>
      <c r="BM10" s="15" t="s">
        <v>80</v>
      </c>
      <c r="BN10" s="15">
        <v>0</v>
      </c>
      <c r="BO10" s="17" t="s">
        <v>112</v>
      </c>
      <c r="BP10" s="15" t="s">
        <v>80</v>
      </c>
      <c r="BQ10" s="15">
        <v>0</v>
      </c>
      <c r="BR10" s="17" t="s">
        <v>113</v>
      </c>
      <c r="BS10" s="15" t="s">
        <v>80</v>
      </c>
      <c r="BT10" s="15">
        <v>0</v>
      </c>
      <c r="BU10" s="17" t="s">
        <v>114</v>
      </c>
      <c r="BV10" s="15" t="s">
        <v>115</v>
      </c>
      <c r="BW10" s="15">
        <v>0.5</v>
      </c>
      <c r="BX10" s="17" t="s">
        <v>402</v>
      </c>
      <c r="BY10" s="15" t="s">
        <v>80</v>
      </c>
      <c r="BZ10" s="15">
        <v>0</v>
      </c>
      <c r="CA10" s="17" t="s">
        <v>320</v>
      </c>
      <c r="CB10" s="15" t="s">
        <v>80</v>
      </c>
      <c r="CC10" s="15">
        <v>0</v>
      </c>
      <c r="CD10" s="17" t="s">
        <v>81</v>
      </c>
      <c r="CE10" s="15" t="s">
        <v>80</v>
      </c>
      <c r="CF10" s="15">
        <v>0</v>
      </c>
      <c r="CG10" s="17" t="s">
        <v>212</v>
      </c>
      <c r="CH10" s="15" t="s">
        <v>80</v>
      </c>
      <c r="CI10" s="15">
        <v>0</v>
      </c>
      <c r="CJ10" s="17" t="s">
        <v>120</v>
      </c>
      <c r="CK10" s="15" t="s">
        <v>80</v>
      </c>
      <c r="CL10" s="15">
        <v>0</v>
      </c>
      <c r="CM10" s="17" t="s">
        <v>261</v>
      </c>
      <c r="CN10" s="15" t="s">
        <v>80</v>
      </c>
      <c r="CO10" s="15">
        <v>0</v>
      </c>
      <c r="CP10" s="17" t="s">
        <v>87</v>
      </c>
      <c r="CQ10" s="15" t="s">
        <v>80</v>
      </c>
      <c r="CR10" s="15">
        <v>0</v>
      </c>
      <c r="CS10" s="17" t="s">
        <v>140</v>
      </c>
      <c r="CT10" s="15" t="s">
        <v>80</v>
      </c>
      <c r="CU10" s="15">
        <v>0</v>
      </c>
      <c r="CV10" s="17" t="s">
        <v>122</v>
      </c>
      <c r="CW10" s="15" t="s">
        <v>80</v>
      </c>
      <c r="CX10" s="15">
        <v>0</v>
      </c>
      <c r="CY10" s="17" t="s">
        <v>88</v>
      </c>
      <c r="CZ10" s="15" t="s">
        <v>80</v>
      </c>
      <c r="DA10" s="15">
        <v>0</v>
      </c>
      <c r="DB10" s="17" t="s">
        <v>89</v>
      </c>
      <c r="DC10" s="15" t="s">
        <v>80</v>
      </c>
      <c r="DD10" s="15">
        <v>0</v>
      </c>
      <c r="DE10" s="17" t="s">
        <v>123</v>
      </c>
      <c r="DF10" s="15" t="s">
        <v>80</v>
      </c>
      <c r="DG10" s="15">
        <v>0</v>
      </c>
      <c r="DH10" s="17" t="s">
        <v>124</v>
      </c>
      <c r="DJ10" s="2" t="s">
        <v>26</v>
      </c>
      <c r="DK10" s="2" t="s">
        <v>696</v>
      </c>
      <c r="DL10" s="1" t="s">
        <v>564</v>
      </c>
      <c r="DM10" s="3">
        <f t="shared" si="0"/>
        <v>0</v>
      </c>
      <c r="DN10" s="3">
        <f t="shared" si="1"/>
        <v>0</v>
      </c>
      <c r="DO10" s="3">
        <f t="shared" si="2"/>
        <v>0</v>
      </c>
      <c r="DP10" s="3">
        <f t="shared" si="3"/>
        <v>0</v>
      </c>
      <c r="DQ10" s="3">
        <f t="shared" si="4"/>
        <v>0</v>
      </c>
      <c r="DR10" s="3">
        <f t="shared" si="5"/>
        <v>0.5</v>
      </c>
      <c r="DS10" s="3">
        <f t="shared" si="6"/>
        <v>0.5</v>
      </c>
      <c r="DT10" s="3">
        <f t="shared" si="7"/>
        <v>0</v>
      </c>
      <c r="DU10" s="3">
        <f t="shared" si="8"/>
        <v>0</v>
      </c>
      <c r="DV10" s="3">
        <f t="shared" si="9"/>
        <v>0</v>
      </c>
      <c r="DW10" s="3">
        <f t="shared" si="10"/>
        <v>0</v>
      </c>
      <c r="DX10" s="3">
        <f t="shared" si="11"/>
        <v>0.5</v>
      </c>
      <c r="DZ10" s="3">
        <f t="shared" si="12"/>
        <v>0</v>
      </c>
      <c r="EA10" s="3">
        <f t="shared" si="13"/>
        <v>0</v>
      </c>
      <c r="EB10" s="3">
        <f t="shared" si="14"/>
        <v>0</v>
      </c>
    </row>
    <row r="11" spans="1:132" x14ac:dyDescent="0.35">
      <c r="A11" s="2" t="s">
        <v>27</v>
      </c>
      <c r="C11" s="2" t="s">
        <v>696</v>
      </c>
      <c r="D11" s="1" t="s">
        <v>564</v>
      </c>
      <c r="E11" s="14" t="s">
        <v>80</v>
      </c>
      <c r="F11" s="15">
        <v>0</v>
      </c>
      <c r="G11" s="17" t="s">
        <v>160</v>
      </c>
      <c r="H11" s="15" t="s">
        <v>80</v>
      </c>
      <c r="I11" s="15">
        <v>0</v>
      </c>
      <c r="J11" s="17" t="s">
        <v>93</v>
      </c>
      <c r="K11" s="15" t="s">
        <v>80</v>
      </c>
      <c r="L11" s="15">
        <v>0</v>
      </c>
      <c r="M11" s="17" t="s">
        <v>94</v>
      </c>
      <c r="N11" s="15" t="s">
        <v>80</v>
      </c>
      <c r="O11" s="15">
        <v>0</v>
      </c>
      <c r="P11" s="17" t="s">
        <v>95</v>
      </c>
      <c r="Q11" s="15" t="s">
        <v>80</v>
      </c>
      <c r="R11" s="15">
        <v>0</v>
      </c>
      <c r="S11" s="17" t="s">
        <v>96</v>
      </c>
      <c r="T11" s="15" t="s">
        <v>80</v>
      </c>
      <c r="U11" s="15">
        <v>0</v>
      </c>
      <c r="V11" s="17" t="s">
        <v>97</v>
      </c>
      <c r="W11" s="15" t="s">
        <v>80</v>
      </c>
      <c r="X11" s="15">
        <v>0</v>
      </c>
      <c r="Y11" s="17" t="s">
        <v>98</v>
      </c>
      <c r="Z11" s="15" t="s">
        <v>80</v>
      </c>
      <c r="AA11" s="15">
        <v>0</v>
      </c>
      <c r="AB11" s="17" t="s">
        <v>99</v>
      </c>
      <c r="AC11" s="15" t="s">
        <v>80</v>
      </c>
      <c r="AD11" s="15">
        <v>0</v>
      </c>
      <c r="AE11" s="17" t="s">
        <v>100</v>
      </c>
      <c r="AF11" s="15" t="s">
        <v>80</v>
      </c>
      <c r="AG11" s="15">
        <v>0</v>
      </c>
      <c r="AH11" s="17" t="s">
        <v>101</v>
      </c>
      <c r="AI11" s="15" t="s">
        <v>80</v>
      </c>
      <c r="AJ11" s="15">
        <v>0</v>
      </c>
      <c r="AK11" s="17" t="s">
        <v>102</v>
      </c>
      <c r="AL11" s="15" t="s">
        <v>80</v>
      </c>
      <c r="AM11" s="15">
        <v>0</v>
      </c>
      <c r="AN11" s="17" t="s">
        <v>103</v>
      </c>
      <c r="AO11" s="15" t="s">
        <v>80</v>
      </c>
      <c r="AP11" s="15">
        <v>0</v>
      </c>
      <c r="AQ11" s="17" t="s">
        <v>104</v>
      </c>
      <c r="AR11" s="15" t="s">
        <v>80</v>
      </c>
      <c r="AS11" s="15">
        <v>0</v>
      </c>
      <c r="AT11" s="17" t="s">
        <v>105</v>
      </c>
      <c r="AU11" s="15" t="s">
        <v>80</v>
      </c>
      <c r="AV11" s="15">
        <v>0</v>
      </c>
      <c r="AW11" s="17" t="s">
        <v>106</v>
      </c>
      <c r="AX11" s="15" t="s">
        <v>80</v>
      </c>
      <c r="AY11" s="15">
        <v>0</v>
      </c>
      <c r="AZ11" s="17" t="s">
        <v>107</v>
      </c>
      <c r="BA11" s="15" t="s">
        <v>80</v>
      </c>
      <c r="BB11" s="15">
        <v>0</v>
      </c>
      <c r="BC11" s="17" t="s">
        <v>108</v>
      </c>
      <c r="BD11" s="15" t="s">
        <v>80</v>
      </c>
      <c r="BE11" s="15">
        <v>0</v>
      </c>
      <c r="BF11" s="17" t="s">
        <v>109</v>
      </c>
      <c r="BG11" s="15" t="s">
        <v>80</v>
      </c>
      <c r="BH11" s="15">
        <v>0</v>
      </c>
      <c r="BI11" s="17" t="s">
        <v>110</v>
      </c>
      <c r="BJ11" s="15" t="s">
        <v>80</v>
      </c>
      <c r="BK11" s="15">
        <v>0</v>
      </c>
      <c r="BL11" s="17" t="s">
        <v>111</v>
      </c>
      <c r="BM11" s="15" t="s">
        <v>80</v>
      </c>
      <c r="BN11" s="15">
        <v>0</v>
      </c>
      <c r="BO11" s="17" t="s">
        <v>112</v>
      </c>
      <c r="BP11" s="15" t="s">
        <v>80</v>
      </c>
      <c r="BQ11" s="15">
        <v>0</v>
      </c>
      <c r="BR11" s="17" t="s">
        <v>113</v>
      </c>
      <c r="BS11" s="15" t="s">
        <v>80</v>
      </c>
      <c r="BT11" s="15">
        <v>0</v>
      </c>
      <c r="BU11" s="17" t="s">
        <v>114</v>
      </c>
      <c r="BV11" s="15" t="s">
        <v>80</v>
      </c>
      <c r="BW11" s="15">
        <v>0</v>
      </c>
      <c r="BX11" s="17" t="s">
        <v>252</v>
      </c>
      <c r="BY11" s="15" t="s">
        <v>80</v>
      </c>
      <c r="BZ11" s="15">
        <v>0</v>
      </c>
      <c r="CA11" s="17" t="s">
        <v>320</v>
      </c>
      <c r="CB11" s="15" t="s">
        <v>80</v>
      </c>
      <c r="CC11" s="15">
        <v>0</v>
      </c>
      <c r="CD11" s="17" t="s">
        <v>81</v>
      </c>
      <c r="CE11" s="15" t="s">
        <v>80</v>
      </c>
      <c r="CF11" s="15">
        <v>0</v>
      </c>
      <c r="CG11" s="17" t="s">
        <v>212</v>
      </c>
      <c r="CH11" s="15" t="s">
        <v>127</v>
      </c>
      <c r="CI11" s="15">
        <v>0.5</v>
      </c>
      <c r="CJ11" s="17" t="s">
        <v>403</v>
      </c>
      <c r="CK11" s="15" t="s">
        <v>80</v>
      </c>
      <c r="CL11" s="15">
        <v>0</v>
      </c>
      <c r="CM11" s="17" t="s">
        <v>261</v>
      </c>
      <c r="CN11" s="15" t="s">
        <v>80</v>
      </c>
      <c r="CO11" s="15">
        <v>0</v>
      </c>
      <c r="CP11" s="17" t="s">
        <v>87</v>
      </c>
      <c r="CQ11" s="15" t="s">
        <v>80</v>
      </c>
      <c r="CR11" s="15">
        <v>0</v>
      </c>
      <c r="CS11" s="17" t="s">
        <v>140</v>
      </c>
      <c r="CT11" s="15" t="s">
        <v>127</v>
      </c>
      <c r="CU11" s="15">
        <v>0.5</v>
      </c>
      <c r="CV11" s="17" t="s">
        <v>403</v>
      </c>
      <c r="CW11" s="15" t="s">
        <v>80</v>
      </c>
      <c r="CX11" s="15">
        <v>0</v>
      </c>
      <c r="CY11" s="17" t="s">
        <v>88</v>
      </c>
      <c r="CZ11" s="15" t="s">
        <v>80</v>
      </c>
      <c r="DA11" s="15">
        <v>0</v>
      </c>
      <c r="DB11" s="17" t="s">
        <v>89</v>
      </c>
      <c r="DC11" s="15" t="s">
        <v>80</v>
      </c>
      <c r="DD11" s="15">
        <v>0</v>
      </c>
      <c r="DE11" s="17" t="s">
        <v>123</v>
      </c>
      <c r="DF11" s="15" t="s">
        <v>80</v>
      </c>
      <c r="DG11" s="15">
        <v>0</v>
      </c>
      <c r="DH11" s="17" t="s">
        <v>124</v>
      </c>
      <c r="DJ11" s="2" t="s">
        <v>27</v>
      </c>
      <c r="DK11" s="2" t="s">
        <v>696</v>
      </c>
      <c r="DL11" s="1" t="s">
        <v>564</v>
      </c>
      <c r="DM11" s="3">
        <f t="shared" si="0"/>
        <v>0</v>
      </c>
      <c r="DN11" s="3">
        <f t="shared" si="1"/>
        <v>0</v>
      </c>
      <c r="DO11" s="3">
        <f t="shared" si="2"/>
        <v>0</v>
      </c>
      <c r="DP11" s="3">
        <f t="shared" si="3"/>
        <v>0</v>
      </c>
      <c r="DQ11" s="3">
        <f t="shared" si="4"/>
        <v>0</v>
      </c>
      <c r="DR11" s="3">
        <f t="shared" si="5"/>
        <v>0</v>
      </c>
      <c r="DS11" s="3">
        <f t="shared" si="6"/>
        <v>0</v>
      </c>
      <c r="DT11" s="3">
        <f t="shared" si="7"/>
        <v>0.5</v>
      </c>
      <c r="DU11" s="3">
        <f t="shared" si="8"/>
        <v>0.5</v>
      </c>
      <c r="DV11" s="3">
        <f t="shared" si="9"/>
        <v>0</v>
      </c>
      <c r="DW11" s="3">
        <f t="shared" si="10"/>
        <v>1</v>
      </c>
      <c r="DX11" s="3">
        <f t="shared" si="11"/>
        <v>1</v>
      </c>
      <c r="DZ11" s="3">
        <f t="shared" si="12"/>
        <v>0</v>
      </c>
      <c r="EA11" s="3">
        <f t="shared" si="13"/>
        <v>0</v>
      </c>
      <c r="EB11" s="3">
        <f t="shared" si="14"/>
        <v>0</v>
      </c>
    </row>
    <row r="12" spans="1:132" x14ac:dyDescent="0.35">
      <c r="A12" s="2" t="s">
        <v>530</v>
      </c>
      <c r="B12" s="2" t="s">
        <v>594</v>
      </c>
      <c r="C12" s="2" t="s">
        <v>696</v>
      </c>
      <c r="D12" s="1" t="s">
        <v>564</v>
      </c>
      <c r="E12" s="14" t="s">
        <v>80</v>
      </c>
      <c r="F12" s="15">
        <v>0</v>
      </c>
      <c r="G12" s="17" t="s">
        <v>160</v>
      </c>
      <c r="H12" s="15" t="s">
        <v>80</v>
      </c>
      <c r="I12" s="15">
        <v>0</v>
      </c>
      <c r="J12" s="17" t="s">
        <v>93</v>
      </c>
      <c r="K12" s="15" t="s">
        <v>80</v>
      </c>
      <c r="L12" s="15">
        <v>0</v>
      </c>
      <c r="M12" s="17" t="s">
        <v>94</v>
      </c>
      <c r="N12" s="15" t="s">
        <v>80</v>
      </c>
      <c r="O12" s="15">
        <v>0</v>
      </c>
      <c r="P12" s="17" t="s">
        <v>95</v>
      </c>
      <c r="Q12" s="15" t="s">
        <v>80</v>
      </c>
      <c r="R12" s="15">
        <v>0</v>
      </c>
      <c r="S12" s="17" t="s">
        <v>96</v>
      </c>
      <c r="T12" s="15" t="s">
        <v>80</v>
      </c>
      <c r="U12" s="15">
        <v>0</v>
      </c>
      <c r="V12" s="17" t="s">
        <v>97</v>
      </c>
      <c r="W12" s="15" t="s">
        <v>80</v>
      </c>
      <c r="X12" s="15">
        <v>0</v>
      </c>
      <c r="Y12" s="17" t="s">
        <v>98</v>
      </c>
      <c r="Z12" s="15" t="s">
        <v>80</v>
      </c>
      <c r="AA12" s="15">
        <v>0</v>
      </c>
      <c r="AB12" s="17" t="s">
        <v>99</v>
      </c>
      <c r="AC12" s="15" t="s">
        <v>80</v>
      </c>
      <c r="AD12" s="15">
        <v>0</v>
      </c>
      <c r="AE12" s="17" t="s">
        <v>100</v>
      </c>
      <c r="AF12" s="15" t="s">
        <v>80</v>
      </c>
      <c r="AG12" s="15">
        <v>0</v>
      </c>
      <c r="AH12" s="17" t="s">
        <v>101</v>
      </c>
      <c r="AI12" s="15" t="s">
        <v>80</v>
      </c>
      <c r="AJ12" s="15">
        <v>0</v>
      </c>
      <c r="AK12" s="17" t="s">
        <v>102</v>
      </c>
      <c r="AL12" s="15" t="s">
        <v>80</v>
      </c>
      <c r="AM12" s="15">
        <v>0</v>
      </c>
      <c r="AN12" s="17" t="s">
        <v>103</v>
      </c>
      <c r="AO12" s="15" t="s">
        <v>80</v>
      </c>
      <c r="AP12" s="15">
        <v>0</v>
      </c>
      <c r="AQ12" s="17" t="s">
        <v>104</v>
      </c>
      <c r="AR12" s="15" t="s">
        <v>80</v>
      </c>
      <c r="AS12" s="15">
        <v>0</v>
      </c>
      <c r="AT12" s="17" t="s">
        <v>105</v>
      </c>
      <c r="AU12" s="15" t="s">
        <v>80</v>
      </c>
      <c r="AV12" s="15">
        <v>0</v>
      </c>
      <c r="AW12" s="17" t="s">
        <v>106</v>
      </c>
      <c r="AX12" s="15" t="s">
        <v>80</v>
      </c>
      <c r="AY12" s="15">
        <v>0</v>
      </c>
      <c r="AZ12" s="17" t="s">
        <v>107</v>
      </c>
      <c r="BA12" s="15" t="s">
        <v>80</v>
      </c>
      <c r="BB12" s="15">
        <v>0</v>
      </c>
      <c r="BC12" s="17" t="s">
        <v>108</v>
      </c>
      <c r="BD12" s="15" t="s">
        <v>80</v>
      </c>
      <c r="BE12" s="15">
        <v>0</v>
      </c>
      <c r="BF12" s="17" t="s">
        <v>109</v>
      </c>
      <c r="BG12" s="15" t="s">
        <v>80</v>
      </c>
      <c r="BH12" s="15">
        <v>0</v>
      </c>
      <c r="BI12" s="17" t="s">
        <v>110</v>
      </c>
      <c r="BJ12" s="15" t="s">
        <v>80</v>
      </c>
      <c r="BK12" s="15">
        <v>0</v>
      </c>
      <c r="BL12" s="17" t="s">
        <v>111</v>
      </c>
      <c r="BM12" s="15" t="s">
        <v>80</v>
      </c>
      <c r="BN12" s="15">
        <v>0</v>
      </c>
      <c r="BO12" s="17" t="s">
        <v>112</v>
      </c>
      <c r="BP12" s="15" t="s">
        <v>80</v>
      </c>
      <c r="BQ12" s="15">
        <v>0</v>
      </c>
      <c r="BR12" s="17" t="s">
        <v>113</v>
      </c>
      <c r="BS12" s="15" t="s">
        <v>80</v>
      </c>
      <c r="BT12" s="15">
        <v>0</v>
      </c>
      <c r="BU12" s="17" t="s">
        <v>114</v>
      </c>
      <c r="BV12" s="15" t="s">
        <v>115</v>
      </c>
      <c r="BW12" s="15">
        <v>0.5</v>
      </c>
      <c r="BX12" s="17" t="s">
        <v>404</v>
      </c>
      <c r="BY12" s="15" t="s">
        <v>80</v>
      </c>
      <c r="BZ12" s="15">
        <v>0</v>
      </c>
      <c r="CA12" s="17" t="s">
        <v>320</v>
      </c>
      <c r="CB12" s="15" t="s">
        <v>80</v>
      </c>
      <c r="CC12" s="15">
        <v>0</v>
      </c>
      <c r="CD12" s="17" t="s">
        <v>81</v>
      </c>
      <c r="CE12" s="15" t="s">
        <v>80</v>
      </c>
      <c r="CF12" s="15">
        <v>0</v>
      </c>
      <c r="CG12" s="17" t="s">
        <v>212</v>
      </c>
      <c r="CH12" s="15" t="s">
        <v>80</v>
      </c>
      <c r="CI12" s="15">
        <v>0</v>
      </c>
      <c r="CJ12" s="17" t="s">
        <v>120</v>
      </c>
      <c r="CK12" s="15" t="s">
        <v>80</v>
      </c>
      <c r="CL12" s="15">
        <v>0</v>
      </c>
      <c r="CM12" s="17" t="s">
        <v>261</v>
      </c>
      <c r="CN12" s="15" t="s">
        <v>80</v>
      </c>
      <c r="CO12" s="15">
        <v>0</v>
      </c>
      <c r="CP12" s="17" t="s">
        <v>87</v>
      </c>
      <c r="CQ12" s="15" t="s">
        <v>80</v>
      </c>
      <c r="CR12" s="15">
        <v>0</v>
      </c>
      <c r="CS12" s="17" t="s">
        <v>140</v>
      </c>
      <c r="CT12" s="15" t="s">
        <v>80</v>
      </c>
      <c r="CU12" s="15">
        <v>0</v>
      </c>
      <c r="CV12" s="17" t="s">
        <v>122</v>
      </c>
      <c r="CW12" s="15" t="s">
        <v>80</v>
      </c>
      <c r="CX12" s="15">
        <v>0</v>
      </c>
      <c r="CY12" s="17" t="s">
        <v>88</v>
      </c>
      <c r="CZ12" s="15" t="s">
        <v>80</v>
      </c>
      <c r="DA12" s="15">
        <v>0</v>
      </c>
      <c r="DB12" s="17" t="s">
        <v>89</v>
      </c>
      <c r="DC12" s="15" t="s">
        <v>80</v>
      </c>
      <c r="DD12" s="15">
        <v>0</v>
      </c>
      <c r="DE12" s="17" t="s">
        <v>123</v>
      </c>
      <c r="DF12" s="15" t="s">
        <v>80</v>
      </c>
      <c r="DG12" s="15">
        <v>0</v>
      </c>
      <c r="DH12" s="17" t="s">
        <v>124</v>
      </c>
      <c r="DJ12" s="2" t="s">
        <v>530</v>
      </c>
      <c r="DK12" s="2" t="s">
        <v>696</v>
      </c>
      <c r="DL12" s="1" t="s">
        <v>564</v>
      </c>
      <c r="DM12" s="3">
        <f t="shared" si="0"/>
        <v>0</v>
      </c>
      <c r="DN12" s="3">
        <f t="shared" si="1"/>
        <v>0</v>
      </c>
      <c r="DO12" s="3">
        <f t="shared" si="2"/>
        <v>0</v>
      </c>
      <c r="DP12" s="3">
        <f t="shared" si="3"/>
        <v>0</v>
      </c>
      <c r="DQ12" s="3">
        <f t="shared" si="4"/>
        <v>0</v>
      </c>
      <c r="DR12" s="3">
        <f t="shared" si="5"/>
        <v>0.5</v>
      </c>
      <c r="DS12" s="3">
        <f t="shared" si="6"/>
        <v>0.5</v>
      </c>
      <c r="DT12" s="3">
        <f t="shared" si="7"/>
        <v>0</v>
      </c>
      <c r="DU12" s="3">
        <f t="shared" si="8"/>
        <v>0</v>
      </c>
      <c r="DV12" s="3">
        <f t="shared" si="9"/>
        <v>0</v>
      </c>
      <c r="DW12" s="3">
        <f t="shared" si="10"/>
        <v>0</v>
      </c>
      <c r="DX12" s="3">
        <f t="shared" si="11"/>
        <v>0.5</v>
      </c>
      <c r="DZ12" s="3">
        <f t="shared" si="12"/>
        <v>0</v>
      </c>
      <c r="EA12" s="3">
        <f t="shared" si="13"/>
        <v>0</v>
      </c>
      <c r="EB12" s="3">
        <f t="shared" si="14"/>
        <v>0</v>
      </c>
    </row>
    <row r="13" spans="1:132" x14ac:dyDescent="0.35">
      <c r="A13" s="2" t="s">
        <v>28</v>
      </c>
      <c r="C13" s="2" t="s">
        <v>696</v>
      </c>
      <c r="D13" s="1" t="s">
        <v>564</v>
      </c>
      <c r="E13" s="14" t="s">
        <v>80</v>
      </c>
      <c r="F13" s="15">
        <v>0</v>
      </c>
      <c r="G13" s="17" t="s">
        <v>160</v>
      </c>
      <c r="H13" s="15" t="s">
        <v>80</v>
      </c>
      <c r="I13" s="15">
        <v>0</v>
      </c>
      <c r="J13" s="17" t="s">
        <v>93</v>
      </c>
      <c r="K13" s="15" t="s">
        <v>80</v>
      </c>
      <c r="L13" s="15">
        <v>0</v>
      </c>
      <c r="M13" s="17" t="s">
        <v>94</v>
      </c>
      <c r="N13" s="15" t="s">
        <v>80</v>
      </c>
      <c r="O13" s="15">
        <v>0</v>
      </c>
      <c r="P13" s="17" t="s">
        <v>95</v>
      </c>
      <c r="Q13" s="15" t="s">
        <v>80</v>
      </c>
      <c r="R13" s="15">
        <v>0</v>
      </c>
      <c r="S13" s="17" t="s">
        <v>96</v>
      </c>
      <c r="T13" s="15" t="s">
        <v>80</v>
      </c>
      <c r="U13" s="15">
        <v>0</v>
      </c>
      <c r="V13" s="17" t="s">
        <v>97</v>
      </c>
      <c r="W13" s="15" t="s">
        <v>80</v>
      </c>
      <c r="X13" s="15">
        <v>0</v>
      </c>
      <c r="Y13" s="17" t="s">
        <v>98</v>
      </c>
      <c r="Z13" s="15" t="s">
        <v>80</v>
      </c>
      <c r="AA13" s="15">
        <v>0</v>
      </c>
      <c r="AB13" s="17" t="s">
        <v>99</v>
      </c>
      <c r="AC13" s="15" t="s">
        <v>80</v>
      </c>
      <c r="AD13" s="15">
        <v>0</v>
      </c>
      <c r="AE13" s="17" t="s">
        <v>100</v>
      </c>
      <c r="AF13" s="15" t="s">
        <v>80</v>
      </c>
      <c r="AG13" s="15">
        <v>0</v>
      </c>
      <c r="AH13" s="17" t="s">
        <v>101</v>
      </c>
      <c r="AI13" s="15" t="s">
        <v>80</v>
      </c>
      <c r="AJ13" s="15">
        <v>0</v>
      </c>
      <c r="AK13" s="17" t="s">
        <v>102</v>
      </c>
      <c r="AL13" s="15" t="s">
        <v>80</v>
      </c>
      <c r="AM13" s="15">
        <v>0</v>
      </c>
      <c r="AN13" s="17" t="s">
        <v>103</v>
      </c>
      <c r="AO13" s="15" t="s">
        <v>80</v>
      </c>
      <c r="AP13" s="15">
        <v>0</v>
      </c>
      <c r="AQ13" s="17" t="s">
        <v>104</v>
      </c>
      <c r="AR13" s="15" t="s">
        <v>80</v>
      </c>
      <c r="AS13" s="15">
        <v>0</v>
      </c>
      <c r="AT13" s="17" t="s">
        <v>105</v>
      </c>
      <c r="AU13" s="15" t="s">
        <v>80</v>
      </c>
      <c r="AV13" s="15">
        <v>0</v>
      </c>
      <c r="AW13" s="17" t="s">
        <v>106</v>
      </c>
      <c r="AX13" s="15" t="s">
        <v>80</v>
      </c>
      <c r="AY13" s="15">
        <v>0</v>
      </c>
      <c r="AZ13" s="17" t="s">
        <v>107</v>
      </c>
      <c r="BA13" s="15" t="s">
        <v>80</v>
      </c>
      <c r="BB13" s="15">
        <v>0</v>
      </c>
      <c r="BC13" s="17" t="s">
        <v>108</v>
      </c>
      <c r="BD13" s="15" t="s">
        <v>80</v>
      </c>
      <c r="BE13" s="15">
        <v>0</v>
      </c>
      <c r="BF13" s="17" t="s">
        <v>109</v>
      </c>
      <c r="BG13" s="15" t="s">
        <v>80</v>
      </c>
      <c r="BH13" s="15">
        <v>0</v>
      </c>
      <c r="BI13" s="17" t="s">
        <v>110</v>
      </c>
      <c r="BJ13" s="15" t="s">
        <v>80</v>
      </c>
      <c r="BK13" s="15">
        <v>0</v>
      </c>
      <c r="BL13" s="17" t="s">
        <v>111</v>
      </c>
      <c r="BM13" s="15" t="s">
        <v>80</v>
      </c>
      <c r="BN13" s="15">
        <v>0</v>
      </c>
      <c r="BO13" s="17" t="s">
        <v>112</v>
      </c>
      <c r="BP13" s="15" t="s">
        <v>80</v>
      </c>
      <c r="BQ13" s="15">
        <v>0</v>
      </c>
      <c r="BR13" s="17" t="s">
        <v>113</v>
      </c>
      <c r="BS13" s="15" t="s">
        <v>80</v>
      </c>
      <c r="BT13" s="15">
        <v>0</v>
      </c>
      <c r="BU13" s="17" t="s">
        <v>114</v>
      </c>
      <c r="BV13" s="15" t="s">
        <v>115</v>
      </c>
      <c r="BW13" s="15">
        <v>0.5</v>
      </c>
      <c r="BX13" s="17" t="s">
        <v>407</v>
      </c>
      <c r="BY13" s="15" t="s">
        <v>80</v>
      </c>
      <c r="BZ13" s="15">
        <v>0</v>
      </c>
      <c r="CA13" s="17" t="s">
        <v>320</v>
      </c>
      <c r="CB13" s="15" t="s">
        <v>80</v>
      </c>
      <c r="CC13" s="15">
        <v>0</v>
      </c>
      <c r="CD13" s="17" t="s">
        <v>81</v>
      </c>
      <c r="CE13" s="15" t="s">
        <v>80</v>
      </c>
      <c r="CF13" s="15">
        <v>0</v>
      </c>
      <c r="CG13" s="17" t="s">
        <v>212</v>
      </c>
      <c r="CH13" s="15" t="s">
        <v>127</v>
      </c>
      <c r="CI13" s="15">
        <v>0.5</v>
      </c>
      <c r="CJ13" s="17" t="s">
        <v>405</v>
      </c>
      <c r="CK13" s="15" t="s">
        <v>80</v>
      </c>
      <c r="CL13" s="15">
        <v>0</v>
      </c>
      <c r="CM13" s="17" t="s">
        <v>261</v>
      </c>
      <c r="CN13" s="15" t="s">
        <v>80</v>
      </c>
      <c r="CO13" s="15">
        <v>0</v>
      </c>
      <c r="CP13" s="17" t="s">
        <v>87</v>
      </c>
      <c r="CQ13" s="15" t="s">
        <v>80</v>
      </c>
      <c r="CR13" s="15">
        <v>0</v>
      </c>
      <c r="CS13" s="17" t="s">
        <v>140</v>
      </c>
      <c r="CT13" s="15" t="s">
        <v>127</v>
      </c>
      <c r="CU13" s="15">
        <v>0.5</v>
      </c>
      <c r="CV13" s="17" t="s">
        <v>406</v>
      </c>
      <c r="CW13" s="15" t="s">
        <v>80</v>
      </c>
      <c r="CX13" s="15">
        <v>0</v>
      </c>
      <c r="CY13" s="17" t="s">
        <v>88</v>
      </c>
      <c r="CZ13" s="15" t="s">
        <v>80</v>
      </c>
      <c r="DA13" s="15">
        <v>0</v>
      </c>
      <c r="DB13" s="17" t="s">
        <v>89</v>
      </c>
      <c r="DC13" s="15" t="s">
        <v>80</v>
      </c>
      <c r="DD13" s="15">
        <v>0</v>
      </c>
      <c r="DE13" s="17" t="s">
        <v>123</v>
      </c>
      <c r="DF13" s="15" t="s">
        <v>80</v>
      </c>
      <c r="DG13" s="15">
        <v>0</v>
      </c>
      <c r="DH13" s="17" t="s">
        <v>124</v>
      </c>
      <c r="DJ13" s="2" t="s">
        <v>28</v>
      </c>
      <c r="DK13" s="2" t="s">
        <v>696</v>
      </c>
      <c r="DL13" s="1" t="s">
        <v>564</v>
      </c>
      <c r="DM13" s="3">
        <f t="shared" si="0"/>
        <v>0</v>
      </c>
      <c r="DN13" s="3">
        <f t="shared" si="1"/>
        <v>0</v>
      </c>
      <c r="DO13" s="3">
        <f t="shared" si="2"/>
        <v>0</v>
      </c>
      <c r="DP13" s="3">
        <f t="shared" si="3"/>
        <v>0</v>
      </c>
      <c r="DQ13" s="3">
        <f t="shared" si="4"/>
        <v>0</v>
      </c>
      <c r="DR13" s="3">
        <f t="shared" si="5"/>
        <v>0.5</v>
      </c>
      <c r="DS13" s="3">
        <f t="shared" si="6"/>
        <v>0.5</v>
      </c>
      <c r="DT13" s="3">
        <f t="shared" si="7"/>
        <v>0.5</v>
      </c>
      <c r="DU13" s="3">
        <f t="shared" si="8"/>
        <v>0.5</v>
      </c>
      <c r="DV13" s="3">
        <f t="shared" si="9"/>
        <v>0</v>
      </c>
      <c r="DW13" s="3">
        <f t="shared" si="10"/>
        <v>1</v>
      </c>
      <c r="DX13" s="3">
        <f t="shared" si="11"/>
        <v>1.5</v>
      </c>
      <c r="DZ13" s="3">
        <f t="shared" si="12"/>
        <v>0</v>
      </c>
      <c r="EA13" s="3">
        <f t="shared" si="13"/>
        <v>0</v>
      </c>
      <c r="EB13" s="3">
        <f t="shared" si="14"/>
        <v>0</v>
      </c>
    </row>
    <row r="14" spans="1:132" x14ac:dyDescent="0.35">
      <c r="A14" s="2" t="s">
        <v>531</v>
      </c>
      <c r="C14" s="2" t="s">
        <v>696</v>
      </c>
      <c r="D14" s="1" t="s">
        <v>564</v>
      </c>
      <c r="E14" s="14" t="s">
        <v>80</v>
      </c>
      <c r="F14" s="15">
        <v>0</v>
      </c>
      <c r="G14" s="17" t="s">
        <v>160</v>
      </c>
      <c r="H14" s="15" t="s">
        <v>80</v>
      </c>
      <c r="I14" s="15">
        <v>0</v>
      </c>
      <c r="J14" s="17" t="s">
        <v>93</v>
      </c>
      <c r="K14" s="15" t="s">
        <v>80</v>
      </c>
      <c r="L14" s="15">
        <v>0</v>
      </c>
      <c r="M14" s="17" t="s">
        <v>94</v>
      </c>
      <c r="N14" s="15" t="s">
        <v>80</v>
      </c>
      <c r="O14" s="15">
        <v>0</v>
      </c>
      <c r="P14" s="17" t="s">
        <v>95</v>
      </c>
      <c r="Q14" s="15" t="s">
        <v>80</v>
      </c>
      <c r="R14" s="15">
        <v>0</v>
      </c>
      <c r="S14" s="17" t="s">
        <v>96</v>
      </c>
      <c r="T14" s="15" t="s">
        <v>80</v>
      </c>
      <c r="U14" s="15">
        <v>0</v>
      </c>
      <c r="V14" s="17" t="s">
        <v>97</v>
      </c>
      <c r="W14" s="15" t="s">
        <v>80</v>
      </c>
      <c r="X14" s="15">
        <v>0</v>
      </c>
      <c r="Y14" s="17" t="s">
        <v>98</v>
      </c>
      <c r="Z14" s="15" t="s">
        <v>80</v>
      </c>
      <c r="AA14" s="15">
        <v>0</v>
      </c>
      <c r="AB14" s="17" t="s">
        <v>99</v>
      </c>
      <c r="AC14" s="15" t="s">
        <v>80</v>
      </c>
      <c r="AD14" s="15">
        <v>0</v>
      </c>
      <c r="AE14" s="17" t="s">
        <v>100</v>
      </c>
      <c r="AF14" s="15" t="s">
        <v>80</v>
      </c>
      <c r="AG14" s="15">
        <v>0</v>
      </c>
      <c r="AH14" s="17" t="s">
        <v>101</v>
      </c>
      <c r="AI14" s="15" t="s">
        <v>80</v>
      </c>
      <c r="AJ14" s="15">
        <v>0</v>
      </c>
      <c r="AK14" s="17" t="s">
        <v>102</v>
      </c>
      <c r="AL14" s="15" t="s">
        <v>80</v>
      </c>
      <c r="AM14" s="15">
        <v>0</v>
      </c>
      <c r="AN14" s="17" t="s">
        <v>103</v>
      </c>
      <c r="AO14" s="15" t="s">
        <v>80</v>
      </c>
      <c r="AP14" s="15">
        <v>0</v>
      </c>
      <c r="AQ14" s="17" t="s">
        <v>104</v>
      </c>
      <c r="AR14" s="15" t="s">
        <v>80</v>
      </c>
      <c r="AS14" s="15">
        <v>0</v>
      </c>
      <c r="AT14" s="17" t="s">
        <v>105</v>
      </c>
      <c r="AU14" s="15" t="s">
        <v>80</v>
      </c>
      <c r="AV14" s="15">
        <v>0</v>
      </c>
      <c r="AW14" s="17" t="s">
        <v>106</v>
      </c>
      <c r="AX14" s="15" t="s">
        <v>80</v>
      </c>
      <c r="AY14" s="15">
        <v>0</v>
      </c>
      <c r="AZ14" s="17" t="s">
        <v>107</v>
      </c>
      <c r="BA14" s="15" t="s">
        <v>80</v>
      </c>
      <c r="BB14" s="15">
        <v>0</v>
      </c>
      <c r="BC14" s="17" t="s">
        <v>108</v>
      </c>
      <c r="BD14" s="15" t="s">
        <v>80</v>
      </c>
      <c r="BE14" s="15">
        <v>0</v>
      </c>
      <c r="BF14" s="17" t="s">
        <v>109</v>
      </c>
      <c r="BG14" s="15" t="s">
        <v>80</v>
      </c>
      <c r="BH14" s="15">
        <v>0</v>
      </c>
      <c r="BI14" s="17" t="s">
        <v>110</v>
      </c>
      <c r="BJ14" s="15" t="s">
        <v>80</v>
      </c>
      <c r="BK14" s="15">
        <v>0</v>
      </c>
      <c r="BL14" s="17" t="s">
        <v>111</v>
      </c>
      <c r="BM14" s="15" t="s">
        <v>80</v>
      </c>
      <c r="BN14" s="15">
        <v>0</v>
      </c>
      <c r="BO14" s="17" t="s">
        <v>112</v>
      </c>
      <c r="BP14" s="15" t="s">
        <v>80</v>
      </c>
      <c r="BQ14" s="15">
        <v>0</v>
      </c>
      <c r="BR14" s="17" t="s">
        <v>113</v>
      </c>
      <c r="BS14" s="15" t="s">
        <v>80</v>
      </c>
      <c r="BT14" s="15">
        <v>0</v>
      </c>
      <c r="BU14" s="17" t="s">
        <v>114</v>
      </c>
      <c r="BV14" s="15" t="s">
        <v>115</v>
      </c>
      <c r="BW14" s="15">
        <v>0.5</v>
      </c>
      <c r="BX14" s="17" t="s">
        <v>408</v>
      </c>
      <c r="BY14" s="15" t="s">
        <v>80</v>
      </c>
      <c r="BZ14" s="15">
        <v>0</v>
      </c>
      <c r="CA14" s="17" t="s">
        <v>320</v>
      </c>
      <c r="CB14" s="15" t="s">
        <v>80</v>
      </c>
      <c r="CC14" s="15">
        <v>0</v>
      </c>
      <c r="CD14" s="17" t="s">
        <v>81</v>
      </c>
      <c r="CE14" s="15" t="s">
        <v>80</v>
      </c>
      <c r="CF14" s="15">
        <v>0</v>
      </c>
      <c r="CG14" s="17" t="s">
        <v>212</v>
      </c>
      <c r="CH14" s="15" t="s">
        <v>80</v>
      </c>
      <c r="CI14" s="15">
        <v>0</v>
      </c>
      <c r="CJ14" s="17" t="s">
        <v>120</v>
      </c>
      <c r="CK14" s="15" t="s">
        <v>80</v>
      </c>
      <c r="CL14" s="15">
        <v>0</v>
      </c>
      <c r="CM14" s="17" t="s">
        <v>261</v>
      </c>
      <c r="CN14" s="15" t="s">
        <v>80</v>
      </c>
      <c r="CO14" s="15">
        <v>0</v>
      </c>
      <c r="CP14" s="17" t="s">
        <v>87</v>
      </c>
      <c r="CQ14" s="15" t="s">
        <v>80</v>
      </c>
      <c r="CR14" s="15">
        <v>0</v>
      </c>
      <c r="CS14" s="17" t="s">
        <v>140</v>
      </c>
      <c r="CT14" s="15" t="s">
        <v>80</v>
      </c>
      <c r="CU14" s="15">
        <v>0</v>
      </c>
      <c r="CV14" s="17" t="s">
        <v>122</v>
      </c>
      <c r="CW14" s="15" t="s">
        <v>80</v>
      </c>
      <c r="CX14" s="15">
        <v>0</v>
      </c>
      <c r="CY14" s="17" t="s">
        <v>88</v>
      </c>
      <c r="CZ14" s="15" t="s">
        <v>80</v>
      </c>
      <c r="DA14" s="15">
        <v>0</v>
      </c>
      <c r="DB14" s="17" t="s">
        <v>89</v>
      </c>
      <c r="DC14" s="15" t="s">
        <v>80</v>
      </c>
      <c r="DD14" s="15">
        <v>0</v>
      </c>
      <c r="DE14" s="17" t="s">
        <v>123</v>
      </c>
      <c r="DF14" s="15" t="s">
        <v>80</v>
      </c>
      <c r="DG14" s="15">
        <v>0</v>
      </c>
      <c r="DH14" s="17" t="s">
        <v>124</v>
      </c>
      <c r="DJ14" s="2" t="s">
        <v>531</v>
      </c>
      <c r="DK14" s="2" t="s">
        <v>696</v>
      </c>
      <c r="DL14" s="1" t="s">
        <v>564</v>
      </c>
      <c r="DM14" s="3">
        <f t="shared" si="0"/>
        <v>0</v>
      </c>
      <c r="DN14" s="3">
        <f t="shared" si="1"/>
        <v>0</v>
      </c>
      <c r="DO14" s="3">
        <f t="shared" si="2"/>
        <v>0</v>
      </c>
      <c r="DP14" s="3">
        <f t="shared" si="3"/>
        <v>0</v>
      </c>
      <c r="DQ14" s="3">
        <f t="shared" si="4"/>
        <v>0</v>
      </c>
      <c r="DR14" s="3">
        <f t="shared" si="5"/>
        <v>0.5</v>
      </c>
      <c r="DS14" s="3">
        <f t="shared" si="6"/>
        <v>0.5</v>
      </c>
      <c r="DT14" s="3">
        <f t="shared" si="7"/>
        <v>0</v>
      </c>
      <c r="DU14" s="3">
        <f t="shared" si="8"/>
        <v>0</v>
      </c>
      <c r="DV14" s="3">
        <f t="shared" si="9"/>
        <v>0</v>
      </c>
      <c r="DW14" s="3">
        <f t="shared" si="10"/>
        <v>0</v>
      </c>
      <c r="DX14" s="3">
        <f t="shared" si="11"/>
        <v>0.5</v>
      </c>
      <c r="DZ14" s="3">
        <f t="shared" si="12"/>
        <v>0</v>
      </c>
      <c r="EA14" s="3">
        <f t="shared" si="13"/>
        <v>0</v>
      </c>
      <c r="EB14" s="3">
        <f t="shared" si="14"/>
        <v>0</v>
      </c>
    </row>
    <row r="15" spans="1:132" x14ac:dyDescent="0.35">
      <c r="A15" s="2" t="s">
        <v>29</v>
      </c>
      <c r="C15" s="2" t="s">
        <v>696</v>
      </c>
      <c r="D15" s="1" t="s">
        <v>564</v>
      </c>
      <c r="E15" s="14" t="s">
        <v>80</v>
      </c>
      <c r="F15" s="15">
        <v>0</v>
      </c>
      <c r="G15" s="17" t="s">
        <v>160</v>
      </c>
      <c r="H15" s="15" t="s">
        <v>80</v>
      </c>
      <c r="I15" s="15">
        <v>0</v>
      </c>
      <c r="J15" s="17" t="s">
        <v>93</v>
      </c>
      <c r="K15" s="15" t="s">
        <v>80</v>
      </c>
      <c r="L15" s="15">
        <v>0</v>
      </c>
      <c r="M15" s="17" t="s">
        <v>94</v>
      </c>
      <c r="N15" s="15" t="s">
        <v>80</v>
      </c>
      <c r="O15" s="15">
        <v>0</v>
      </c>
      <c r="P15" s="17" t="s">
        <v>95</v>
      </c>
      <c r="Q15" s="15" t="s">
        <v>80</v>
      </c>
      <c r="R15" s="15">
        <v>0</v>
      </c>
      <c r="S15" s="17" t="s">
        <v>96</v>
      </c>
      <c r="T15" s="15" t="s">
        <v>80</v>
      </c>
      <c r="U15" s="15">
        <v>0</v>
      </c>
      <c r="V15" s="17" t="s">
        <v>97</v>
      </c>
      <c r="W15" s="15" t="s">
        <v>80</v>
      </c>
      <c r="X15" s="15">
        <v>0</v>
      </c>
      <c r="Y15" s="17" t="s">
        <v>98</v>
      </c>
      <c r="Z15" s="15" t="s">
        <v>80</v>
      </c>
      <c r="AA15" s="15">
        <v>0</v>
      </c>
      <c r="AB15" s="17" t="s">
        <v>99</v>
      </c>
      <c r="AC15" s="15" t="s">
        <v>80</v>
      </c>
      <c r="AD15" s="15">
        <v>0</v>
      </c>
      <c r="AE15" s="17" t="s">
        <v>100</v>
      </c>
      <c r="AF15" s="15" t="s">
        <v>80</v>
      </c>
      <c r="AG15" s="15">
        <v>0</v>
      </c>
      <c r="AH15" s="17" t="s">
        <v>101</v>
      </c>
      <c r="AI15" s="15" t="s">
        <v>80</v>
      </c>
      <c r="AJ15" s="15">
        <v>0</v>
      </c>
      <c r="AK15" s="17" t="s">
        <v>102</v>
      </c>
      <c r="AL15" s="15" t="s">
        <v>80</v>
      </c>
      <c r="AM15" s="15">
        <v>0</v>
      </c>
      <c r="AN15" s="17" t="s">
        <v>103</v>
      </c>
      <c r="AO15" s="15" t="s">
        <v>80</v>
      </c>
      <c r="AP15" s="15">
        <v>0</v>
      </c>
      <c r="AQ15" s="17" t="s">
        <v>104</v>
      </c>
      <c r="AR15" s="15" t="s">
        <v>80</v>
      </c>
      <c r="AS15" s="15">
        <v>0</v>
      </c>
      <c r="AT15" s="17" t="s">
        <v>105</v>
      </c>
      <c r="AU15" s="15" t="s">
        <v>80</v>
      </c>
      <c r="AV15" s="15">
        <v>0</v>
      </c>
      <c r="AW15" s="17" t="s">
        <v>106</v>
      </c>
      <c r="AX15" s="15" t="s">
        <v>80</v>
      </c>
      <c r="AY15" s="15">
        <v>0</v>
      </c>
      <c r="AZ15" s="17" t="s">
        <v>107</v>
      </c>
      <c r="BA15" s="15" t="s">
        <v>80</v>
      </c>
      <c r="BB15" s="15">
        <v>0</v>
      </c>
      <c r="BC15" s="17" t="s">
        <v>108</v>
      </c>
      <c r="BD15" s="15" t="s">
        <v>80</v>
      </c>
      <c r="BE15" s="15">
        <v>0</v>
      </c>
      <c r="BF15" s="17" t="s">
        <v>109</v>
      </c>
      <c r="BG15" s="15" t="s">
        <v>80</v>
      </c>
      <c r="BH15" s="15">
        <v>0</v>
      </c>
      <c r="BI15" s="17" t="s">
        <v>110</v>
      </c>
      <c r="BJ15" s="15" t="s">
        <v>80</v>
      </c>
      <c r="BK15" s="15">
        <v>0</v>
      </c>
      <c r="BL15" s="17" t="s">
        <v>111</v>
      </c>
      <c r="BM15" s="15" t="s">
        <v>80</v>
      </c>
      <c r="BN15" s="15">
        <v>0</v>
      </c>
      <c r="BO15" s="17" t="s">
        <v>112</v>
      </c>
      <c r="BP15" s="15" t="s">
        <v>80</v>
      </c>
      <c r="BQ15" s="15">
        <v>0</v>
      </c>
      <c r="BR15" s="17" t="s">
        <v>113</v>
      </c>
      <c r="BS15" s="15" t="s">
        <v>80</v>
      </c>
      <c r="BT15" s="15">
        <v>0</v>
      </c>
      <c r="BU15" s="17" t="s">
        <v>114</v>
      </c>
      <c r="BV15" s="15" t="s">
        <v>115</v>
      </c>
      <c r="BW15" s="15">
        <v>0.5</v>
      </c>
      <c r="BX15" s="17" t="s">
        <v>410</v>
      </c>
      <c r="BY15" s="15" t="s">
        <v>80</v>
      </c>
      <c r="BZ15" s="15">
        <v>0</v>
      </c>
      <c r="CA15" s="17" t="s">
        <v>320</v>
      </c>
      <c r="CB15" s="15" t="s">
        <v>80</v>
      </c>
      <c r="CC15" s="15">
        <v>0</v>
      </c>
      <c r="CD15" s="17" t="s">
        <v>81</v>
      </c>
      <c r="CE15" s="15" t="s">
        <v>80</v>
      </c>
      <c r="CF15" s="15">
        <v>0</v>
      </c>
      <c r="CG15" s="17" t="s">
        <v>212</v>
      </c>
      <c r="CH15" s="15" t="s">
        <v>127</v>
      </c>
      <c r="CI15" s="15">
        <v>0.5</v>
      </c>
      <c r="CJ15" s="17" t="s">
        <v>409</v>
      </c>
      <c r="CK15" s="15" t="s">
        <v>80</v>
      </c>
      <c r="CL15" s="15">
        <v>0</v>
      </c>
      <c r="CM15" s="17" t="s">
        <v>261</v>
      </c>
      <c r="CN15" s="15" t="s">
        <v>80</v>
      </c>
      <c r="CO15" s="15">
        <v>0</v>
      </c>
      <c r="CP15" s="17" t="s">
        <v>87</v>
      </c>
      <c r="CQ15" s="15" t="s">
        <v>80</v>
      </c>
      <c r="CR15" s="15">
        <v>0</v>
      </c>
      <c r="CS15" s="17" t="s">
        <v>140</v>
      </c>
      <c r="CT15" s="15" t="s">
        <v>127</v>
      </c>
      <c r="CU15" s="15">
        <v>0.5</v>
      </c>
      <c r="CV15" s="17" t="s">
        <v>409</v>
      </c>
      <c r="CW15" s="15" t="s">
        <v>80</v>
      </c>
      <c r="CX15" s="15">
        <v>0</v>
      </c>
      <c r="CY15" s="17" t="s">
        <v>88</v>
      </c>
      <c r="CZ15" s="15" t="s">
        <v>80</v>
      </c>
      <c r="DA15" s="15">
        <v>0</v>
      </c>
      <c r="DB15" s="17" t="s">
        <v>89</v>
      </c>
      <c r="DC15" s="15" t="s">
        <v>80</v>
      </c>
      <c r="DD15" s="15">
        <v>0</v>
      </c>
      <c r="DE15" s="17" t="s">
        <v>123</v>
      </c>
      <c r="DF15" s="15" t="s">
        <v>80</v>
      </c>
      <c r="DG15" s="15">
        <v>0</v>
      </c>
      <c r="DH15" s="17" t="s">
        <v>124</v>
      </c>
      <c r="DJ15" s="2" t="s">
        <v>29</v>
      </c>
      <c r="DK15" s="2" t="s">
        <v>696</v>
      </c>
      <c r="DL15" s="1" t="s">
        <v>564</v>
      </c>
      <c r="DM15" s="3">
        <f t="shared" si="0"/>
        <v>0</v>
      </c>
      <c r="DN15" s="3">
        <f t="shared" si="1"/>
        <v>0</v>
      </c>
      <c r="DO15" s="3">
        <f t="shared" si="2"/>
        <v>0</v>
      </c>
      <c r="DP15" s="3">
        <f t="shared" si="3"/>
        <v>0</v>
      </c>
      <c r="DQ15" s="3">
        <f t="shared" si="4"/>
        <v>0</v>
      </c>
      <c r="DR15" s="3">
        <f t="shared" si="5"/>
        <v>0.5</v>
      </c>
      <c r="DS15" s="3">
        <f t="shared" si="6"/>
        <v>0.5</v>
      </c>
      <c r="DT15" s="3">
        <f t="shared" si="7"/>
        <v>0.5</v>
      </c>
      <c r="DU15" s="3">
        <f t="shared" si="8"/>
        <v>0.5</v>
      </c>
      <c r="DV15" s="3">
        <f t="shared" si="9"/>
        <v>0</v>
      </c>
      <c r="DW15" s="3">
        <f t="shared" si="10"/>
        <v>1</v>
      </c>
      <c r="DX15" s="3">
        <f t="shared" si="11"/>
        <v>1.5</v>
      </c>
      <c r="DZ15" s="3">
        <f t="shared" si="12"/>
        <v>0</v>
      </c>
      <c r="EA15" s="3">
        <f t="shared" si="13"/>
        <v>0</v>
      </c>
      <c r="EB15" s="3">
        <f t="shared" si="14"/>
        <v>0</v>
      </c>
    </row>
    <row r="16" spans="1:132" x14ac:dyDescent="0.35">
      <c r="A16" s="2" t="s">
        <v>30</v>
      </c>
      <c r="C16" s="2" t="s">
        <v>696</v>
      </c>
      <c r="D16" s="1" t="s">
        <v>564</v>
      </c>
      <c r="E16" s="14" t="s">
        <v>80</v>
      </c>
      <c r="F16" s="15">
        <v>0</v>
      </c>
      <c r="G16" s="17" t="s">
        <v>160</v>
      </c>
      <c r="H16" s="15" t="s">
        <v>80</v>
      </c>
      <c r="I16" s="15">
        <v>0</v>
      </c>
      <c r="J16" s="17" t="s">
        <v>93</v>
      </c>
      <c r="K16" s="15" t="s">
        <v>80</v>
      </c>
      <c r="L16" s="15">
        <v>0</v>
      </c>
      <c r="M16" s="17" t="s">
        <v>94</v>
      </c>
      <c r="N16" s="15" t="s">
        <v>80</v>
      </c>
      <c r="O16" s="15">
        <v>0</v>
      </c>
      <c r="P16" s="17" t="s">
        <v>95</v>
      </c>
      <c r="Q16" s="15" t="s">
        <v>80</v>
      </c>
      <c r="R16" s="15">
        <v>0</v>
      </c>
      <c r="S16" s="17" t="s">
        <v>96</v>
      </c>
      <c r="T16" s="15" t="s">
        <v>80</v>
      </c>
      <c r="U16" s="15">
        <v>0</v>
      </c>
      <c r="V16" s="17" t="s">
        <v>97</v>
      </c>
      <c r="W16" s="15" t="s">
        <v>80</v>
      </c>
      <c r="X16" s="15">
        <v>0</v>
      </c>
      <c r="Y16" s="17" t="s">
        <v>98</v>
      </c>
      <c r="Z16" s="15" t="s">
        <v>80</v>
      </c>
      <c r="AA16" s="15">
        <v>0</v>
      </c>
      <c r="AB16" s="17" t="s">
        <v>99</v>
      </c>
      <c r="AC16" s="15" t="s">
        <v>80</v>
      </c>
      <c r="AD16" s="15">
        <v>0</v>
      </c>
      <c r="AE16" s="17" t="s">
        <v>100</v>
      </c>
      <c r="AF16" s="15" t="s">
        <v>80</v>
      </c>
      <c r="AG16" s="15">
        <v>0</v>
      </c>
      <c r="AH16" s="17" t="s">
        <v>101</v>
      </c>
      <c r="AI16" s="15" t="s">
        <v>80</v>
      </c>
      <c r="AJ16" s="15">
        <v>0</v>
      </c>
      <c r="AK16" s="17" t="s">
        <v>102</v>
      </c>
      <c r="AL16" s="15" t="s">
        <v>80</v>
      </c>
      <c r="AM16" s="15">
        <v>0</v>
      </c>
      <c r="AN16" s="17" t="s">
        <v>103</v>
      </c>
      <c r="AO16" s="15" t="s">
        <v>80</v>
      </c>
      <c r="AP16" s="15">
        <v>0</v>
      </c>
      <c r="AQ16" s="17" t="s">
        <v>104</v>
      </c>
      <c r="AR16" s="15" t="s">
        <v>80</v>
      </c>
      <c r="AS16" s="15">
        <v>0</v>
      </c>
      <c r="AT16" s="17" t="s">
        <v>105</v>
      </c>
      <c r="AU16" s="15" t="s">
        <v>80</v>
      </c>
      <c r="AV16" s="15">
        <v>0</v>
      </c>
      <c r="AW16" s="17" t="s">
        <v>106</v>
      </c>
      <c r="AX16" s="15" t="s">
        <v>80</v>
      </c>
      <c r="AY16" s="15">
        <v>0</v>
      </c>
      <c r="AZ16" s="17" t="s">
        <v>107</v>
      </c>
      <c r="BA16" s="15" t="s">
        <v>80</v>
      </c>
      <c r="BB16" s="15">
        <v>0</v>
      </c>
      <c r="BC16" s="17" t="s">
        <v>108</v>
      </c>
      <c r="BD16" s="15" t="s">
        <v>80</v>
      </c>
      <c r="BE16" s="15">
        <v>0</v>
      </c>
      <c r="BF16" s="17" t="s">
        <v>109</v>
      </c>
      <c r="BG16" s="15" t="s">
        <v>80</v>
      </c>
      <c r="BH16" s="15">
        <v>0</v>
      </c>
      <c r="BI16" s="17" t="s">
        <v>110</v>
      </c>
      <c r="BJ16" s="15" t="s">
        <v>80</v>
      </c>
      <c r="BK16" s="15">
        <v>0</v>
      </c>
      <c r="BL16" s="17" t="s">
        <v>111</v>
      </c>
      <c r="BM16" s="15" t="s">
        <v>80</v>
      </c>
      <c r="BN16" s="15">
        <v>0</v>
      </c>
      <c r="BO16" s="17" t="s">
        <v>112</v>
      </c>
      <c r="BP16" s="15" t="s">
        <v>80</v>
      </c>
      <c r="BQ16" s="15">
        <v>0</v>
      </c>
      <c r="BR16" s="17" t="s">
        <v>113</v>
      </c>
      <c r="BS16" s="15" t="s">
        <v>80</v>
      </c>
      <c r="BT16" s="15">
        <v>0</v>
      </c>
      <c r="BU16" s="17" t="s">
        <v>114</v>
      </c>
      <c r="BV16" s="15" t="s">
        <v>80</v>
      </c>
      <c r="BW16" s="15">
        <v>0</v>
      </c>
      <c r="BX16" s="17" t="s">
        <v>252</v>
      </c>
      <c r="BY16" s="15" t="s">
        <v>80</v>
      </c>
      <c r="BZ16" s="15">
        <v>0</v>
      </c>
      <c r="CA16" s="17" t="s">
        <v>320</v>
      </c>
      <c r="CB16" s="15" t="s">
        <v>80</v>
      </c>
      <c r="CC16" s="15">
        <v>0</v>
      </c>
      <c r="CD16" s="17" t="s">
        <v>81</v>
      </c>
      <c r="CE16" s="15" t="s">
        <v>80</v>
      </c>
      <c r="CF16" s="15">
        <v>0</v>
      </c>
      <c r="CG16" s="17" t="s">
        <v>212</v>
      </c>
      <c r="CH16" s="15" t="s">
        <v>80</v>
      </c>
      <c r="CI16" s="15">
        <v>0</v>
      </c>
      <c r="CJ16" s="17" t="s">
        <v>120</v>
      </c>
      <c r="CK16" s="15" t="s">
        <v>80</v>
      </c>
      <c r="CL16" s="15">
        <v>0</v>
      </c>
      <c r="CM16" s="17" t="s">
        <v>261</v>
      </c>
      <c r="CN16" s="15" t="s">
        <v>80</v>
      </c>
      <c r="CO16" s="15">
        <v>0</v>
      </c>
      <c r="CP16" s="17" t="s">
        <v>87</v>
      </c>
      <c r="CQ16" s="15" t="s">
        <v>80</v>
      </c>
      <c r="CR16" s="15">
        <v>0</v>
      </c>
      <c r="CS16" s="17" t="s">
        <v>140</v>
      </c>
      <c r="CT16" s="15" t="s">
        <v>80</v>
      </c>
      <c r="CU16" s="15">
        <v>0</v>
      </c>
      <c r="CV16" s="17" t="s">
        <v>122</v>
      </c>
      <c r="CW16" s="15" t="s">
        <v>80</v>
      </c>
      <c r="CX16" s="15">
        <v>0</v>
      </c>
      <c r="CY16" s="17" t="s">
        <v>88</v>
      </c>
      <c r="CZ16" s="15" t="s">
        <v>80</v>
      </c>
      <c r="DA16" s="15">
        <v>0</v>
      </c>
      <c r="DB16" s="17" t="s">
        <v>89</v>
      </c>
      <c r="DC16" s="15" t="s">
        <v>80</v>
      </c>
      <c r="DD16" s="15">
        <v>0</v>
      </c>
      <c r="DE16" s="17" t="s">
        <v>123</v>
      </c>
      <c r="DF16" s="15" t="s">
        <v>80</v>
      </c>
      <c r="DG16" s="15">
        <v>0</v>
      </c>
      <c r="DH16" s="17" t="s">
        <v>124</v>
      </c>
      <c r="DJ16" s="2" t="s">
        <v>30</v>
      </c>
      <c r="DK16" s="2" t="s">
        <v>696</v>
      </c>
      <c r="DL16" s="1" t="s">
        <v>564</v>
      </c>
      <c r="DM16" s="3">
        <f t="shared" si="0"/>
        <v>0</v>
      </c>
      <c r="DN16" s="3">
        <f t="shared" si="1"/>
        <v>0</v>
      </c>
      <c r="DO16" s="3">
        <f t="shared" si="2"/>
        <v>0</v>
      </c>
      <c r="DP16" s="3">
        <f t="shared" si="3"/>
        <v>0</v>
      </c>
      <c r="DQ16" s="3">
        <f t="shared" si="4"/>
        <v>0</v>
      </c>
      <c r="DR16" s="3">
        <f t="shared" si="5"/>
        <v>0</v>
      </c>
      <c r="DS16" s="3">
        <f t="shared" si="6"/>
        <v>0</v>
      </c>
      <c r="DT16" s="3">
        <f t="shared" si="7"/>
        <v>0</v>
      </c>
      <c r="DU16" s="3">
        <f t="shared" si="8"/>
        <v>0</v>
      </c>
      <c r="DV16" s="3">
        <f t="shared" si="9"/>
        <v>0</v>
      </c>
      <c r="DW16" s="3">
        <f t="shared" si="10"/>
        <v>0</v>
      </c>
      <c r="DX16" s="3">
        <f t="shared" si="11"/>
        <v>0</v>
      </c>
      <c r="DZ16" s="3">
        <f t="shared" si="12"/>
        <v>0</v>
      </c>
      <c r="EA16" s="3">
        <f t="shared" si="13"/>
        <v>0</v>
      </c>
      <c r="EB16" s="3">
        <f t="shared" si="14"/>
        <v>0</v>
      </c>
    </row>
    <row r="17" spans="1:132" x14ac:dyDescent="0.35">
      <c r="A17" s="2" t="s">
        <v>31</v>
      </c>
      <c r="C17" s="2" t="s">
        <v>696</v>
      </c>
      <c r="D17" s="1" t="s">
        <v>567</v>
      </c>
      <c r="E17" s="14" t="s">
        <v>80</v>
      </c>
      <c r="F17" s="15">
        <v>0</v>
      </c>
      <c r="G17" s="17" t="s">
        <v>160</v>
      </c>
      <c r="H17" s="15" t="s">
        <v>80</v>
      </c>
      <c r="I17" s="15">
        <v>0</v>
      </c>
      <c r="J17" s="17" t="s">
        <v>93</v>
      </c>
      <c r="K17" s="15" t="s">
        <v>80</v>
      </c>
      <c r="L17" s="15">
        <v>0</v>
      </c>
      <c r="M17" s="17" t="s">
        <v>94</v>
      </c>
      <c r="N17" s="15" t="s">
        <v>80</v>
      </c>
      <c r="O17" s="15">
        <v>0</v>
      </c>
      <c r="P17" s="17" t="s">
        <v>95</v>
      </c>
      <c r="Q17" s="15" t="s">
        <v>80</v>
      </c>
      <c r="R17" s="15">
        <v>0</v>
      </c>
      <c r="S17" s="17" t="s">
        <v>96</v>
      </c>
      <c r="T17" s="15" t="s">
        <v>80</v>
      </c>
      <c r="U17" s="15">
        <v>0</v>
      </c>
      <c r="V17" s="17" t="s">
        <v>97</v>
      </c>
      <c r="W17" s="15" t="s">
        <v>80</v>
      </c>
      <c r="X17" s="15">
        <v>0</v>
      </c>
      <c r="Y17" s="17" t="s">
        <v>98</v>
      </c>
      <c r="Z17" s="15" t="s">
        <v>80</v>
      </c>
      <c r="AA17" s="15">
        <v>0</v>
      </c>
      <c r="AB17" s="17" t="s">
        <v>99</v>
      </c>
      <c r="AC17" s="15" t="s">
        <v>80</v>
      </c>
      <c r="AD17" s="15">
        <v>0</v>
      </c>
      <c r="AE17" s="17" t="s">
        <v>100</v>
      </c>
      <c r="AF17" s="15" t="s">
        <v>80</v>
      </c>
      <c r="AG17" s="15">
        <v>0</v>
      </c>
      <c r="AH17" s="17" t="s">
        <v>101</v>
      </c>
      <c r="AI17" s="15" t="s">
        <v>80</v>
      </c>
      <c r="AJ17" s="15">
        <v>0</v>
      </c>
      <c r="AK17" s="17" t="s">
        <v>102</v>
      </c>
      <c r="AL17" s="15" t="s">
        <v>80</v>
      </c>
      <c r="AM17" s="15">
        <v>0</v>
      </c>
      <c r="AN17" s="17" t="s">
        <v>103</v>
      </c>
      <c r="AO17" s="15" t="s">
        <v>80</v>
      </c>
      <c r="AP17" s="15">
        <v>0</v>
      </c>
      <c r="AQ17" s="17" t="s">
        <v>104</v>
      </c>
      <c r="AR17" s="15" t="s">
        <v>80</v>
      </c>
      <c r="AS17" s="15">
        <v>0</v>
      </c>
      <c r="AT17" s="17" t="s">
        <v>105</v>
      </c>
      <c r="AU17" s="15" t="s">
        <v>80</v>
      </c>
      <c r="AV17" s="15">
        <v>0</v>
      </c>
      <c r="AW17" s="17" t="s">
        <v>106</v>
      </c>
      <c r="AX17" s="15" t="s">
        <v>80</v>
      </c>
      <c r="AY17" s="15">
        <v>0</v>
      </c>
      <c r="AZ17" s="17" t="s">
        <v>107</v>
      </c>
      <c r="BA17" s="15" t="s">
        <v>80</v>
      </c>
      <c r="BB17" s="15">
        <v>0</v>
      </c>
      <c r="BC17" s="17" t="s">
        <v>108</v>
      </c>
      <c r="BD17" s="15" t="s">
        <v>80</v>
      </c>
      <c r="BE17" s="15">
        <v>0</v>
      </c>
      <c r="BF17" s="17" t="s">
        <v>109</v>
      </c>
      <c r="BG17" s="15" t="s">
        <v>80</v>
      </c>
      <c r="BH17" s="15">
        <v>0</v>
      </c>
      <c r="BI17" s="17" t="s">
        <v>110</v>
      </c>
      <c r="BJ17" s="15" t="s">
        <v>80</v>
      </c>
      <c r="BK17" s="15">
        <v>0</v>
      </c>
      <c r="BL17" s="17" t="s">
        <v>111</v>
      </c>
      <c r="BM17" s="15" t="s">
        <v>80</v>
      </c>
      <c r="BN17" s="15">
        <v>0</v>
      </c>
      <c r="BO17" s="17" t="s">
        <v>112</v>
      </c>
      <c r="BP17" s="15" t="s">
        <v>80</v>
      </c>
      <c r="BQ17" s="15">
        <v>0</v>
      </c>
      <c r="BR17" s="17" t="s">
        <v>113</v>
      </c>
      <c r="BS17" s="15" t="s">
        <v>80</v>
      </c>
      <c r="BT17" s="15">
        <v>0</v>
      </c>
      <c r="BU17" s="17" t="s">
        <v>114</v>
      </c>
      <c r="BV17" s="15" t="s">
        <v>80</v>
      </c>
      <c r="BW17" s="15">
        <v>0</v>
      </c>
      <c r="BX17" s="17" t="s">
        <v>252</v>
      </c>
      <c r="BY17" s="15" t="s">
        <v>80</v>
      </c>
      <c r="BZ17" s="15">
        <v>0</v>
      </c>
      <c r="CA17" s="17" t="s">
        <v>320</v>
      </c>
      <c r="CB17" s="15" t="s">
        <v>80</v>
      </c>
      <c r="CC17" s="15">
        <v>0</v>
      </c>
      <c r="CD17" s="17" t="s">
        <v>81</v>
      </c>
      <c r="CE17" s="15" t="s">
        <v>80</v>
      </c>
      <c r="CF17" s="15">
        <v>0</v>
      </c>
      <c r="CG17" s="17" t="s">
        <v>212</v>
      </c>
      <c r="CH17" s="15" t="s">
        <v>80</v>
      </c>
      <c r="CI17" s="15">
        <v>0</v>
      </c>
      <c r="CJ17" s="17" t="s">
        <v>120</v>
      </c>
      <c r="CK17" s="15" t="s">
        <v>80</v>
      </c>
      <c r="CL17" s="15">
        <v>0</v>
      </c>
      <c r="CM17" s="17" t="s">
        <v>261</v>
      </c>
      <c r="CN17" s="15" t="s">
        <v>80</v>
      </c>
      <c r="CO17" s="15">
        <v>0</v>
      </c>
      <c r="CP17" s="17" t="s">
        <v>87</v>
      </c>
      <c r="CQ17" s="15" t="s">
        <v>80</v>
      </c>
      <c r="CR17" s="15">
        <v>0</v>
      </c>
      <c r="CS17" s="17" t="s">
        <v>140</v>
      </c>
      <c r="CT17" s="15" t="s">
        <v>80</v>
      </c>
      <c r="CU17" s="15">
        <v>0</v>
      </c>
      <c r="CV17" s="17" t="s">
        <v>122</v>
      </c>
      <c r="CW17" s="15" t="s">
        <v>80</v>
      </c>
      <c r="CX17" s="15">
        <v>0</v>
      </c>
      <c r="CY17" s="17" t="s">
        <v>88</v>
      </c>
      <c r="CZ17" s="15" t="s">
        <v>80</v>
      </c>
      <c r="DA17" s="15">
        <v>0</v>
      </c>
      <c r="DB17" s="17" t="s">
        <v>89</v>
      </c>
      <c r="DC17" s="15" t="s">
        <v>80</v>
      </c>
      <c r="DD17" s="15">
        <v>0</v>
      </c>
      <c r="DE17" s="17" t="s">
        <v>123</v>
      </c>
      <c r="DF17" s="15" t="s">
        <v>80</v>
      </c>
      <c r="DG17" s="15">
        <v>0</v>
      </c>
      <c r="DH17" s="17" t="s">
        <v>124</v>
      </c>
      <c r="DJ17" s="2" t="s">
        <v>31</v>
      </c>
      <c r="DK17" s="2" t="s">
        <v>696</v>
      </c>
      <c r="DL17" s="1" t="s">
        <v>567</v>
      </c>
      <c r="DM17" s="3">
        <f t="shared" si="0"/>
        <v>0</v>
      </c>
      <c r="DN17" s="3">
        <f t="shared" si="1"/>
        <v>0</v>
      </c>
      <c r="DO17" s="3">
        <f t="shared" si="2"/>
        <v>0</v>
      </c>
      <c r="DP17" s="3">
        <f t="shared" si="3"/>
        <v>0</v>
      </c>
      <c r="DQ17" s="3">
        <f t="shared" si="4"/>
        <v>0</v>
      </c>
      <c r="DR17" s="3">
        <f t="shared" si="5"/>
        <v>0</v>
      </c>
      <c r="DS17" s="3">
        <f t="shared" si="6"/>
        <v>0</v>
      </c>
      <c r="DT17" s="3">
        <f t="shared" si="7"/>
        <v>0</v>
      </c>
      <c r="DU17" s="3">
        <f t="shared" si="8"/>
        <v>0</v>
      </c>
      <c r="DV17" s="3">
        <f t="shared" si="9"/>
        <v>0</v>
      </c>
      <c r="DW17" s="3">
        <f t="shared" si="10"/>
        <v>0</v>
      </c>
      <c r="DX17" s="3">
        <f t="shared" si="11"/>
        <v>0</v>
      </c>
      <c r="DZ17" s="3">
        <f t="shared" si="12"/>
        <v>0</v>
      </c>
      <c r="EA17" s="3">
        <f t="shared" si="13"/>
        <v>0</v>
      </c>
      <c r="EB17" s="3">
        <f t="shared" si="14"/>
        <v>0</v>
      </c>
    </row>
    <row r="18" spans="1:132" x14ac:dyDescent="0.35">
      <c r="A18" s="2" t="s">
        <v>533</v>
      </c>
      <c r="B18" s="2" t="s">
        <v>596</v>
      </c>
      <c r="C18" s="2" t="s">
        <v>696</v>
      </c>
      <c r="D18" s="1" t="s">
        <v>565</v>
      </c>
      <c r="E18" s="14" t="s">
        <v>80</v>
      </c>
      <c r="F18" s="15">
        <v>0</v>
      </c>
      <c r="G18" s="17" t="s">
        <v>160</v>
      </c>
      <c r="H18" s="15" t="s">
        <v>80</v>
      </c>
      <c r="I18" s="15">
        <v>0</v>
      </c>
      <c r="J18" s="17" t="s">
        <v>93</v>
      </c>
      <c r="K18" s="15" t="s">
        <v>80</v>
      </c>
      <c r="L18" s="15">
        <v>0</v>
      </c>
      <c r="M18" s="17" t="s">
        <v>94</v>
      </c>
      <c r="N18" s="15" t="s">
        <v>80</v>
      </c>
      <c r="O18" s="15">
        <v>0</v>
      </c>
      <c r="P18" s="17" t="s">
        <v>95</v>
      </c>
      <c r="Q18" s="15" t="s">
        <v>80</v>
      </c>
      <c r="R18" s="15">
        <v>0</v>
      </c>
      <c r="S18" s="17" t="s">
        <v>96</v>
      </c>
      <c r="T18" s="15" t="s">
        <v>80</v>
      </c>
      <c r="U18" s="15">
        <v>0</v>
      </c>
      <c r="V18" s="17" t="s">
        <v>97</v>
      </c>
      <c r="W18" s="15" t="s">
        <v>80</v>
      </c>
      <c r="X18" s="15">
        <v>0</v>
      </c>
      <c r="Y18" s="17" t="s">
        <v>98</v>
      </c>
      <c r="Z18" s="15" t="s">
        <v>80</v>
      </c>
      <c r="AA18" s="15">
        <v>0</v>
      </c>
      <c r="AB18" s="17" t="s">
        <v>99</v>
      </c>
      <c r="AC18" s="15" t="s">
        <v>80</v>
      </c>
      <c r="AD18" s="15">
        <v>0</v>
      </c>
      <c r="AE18" s="17" t="s">
        <v>100</v>
      </c>
      <c r="AF18" s="15" t="s">
        <v>80</v>
      </c>
      <c r="AG18" s="15">
        <v>0</v>
      </c>
      <c r="AH18" s="17" t="s">
        <v>101</v>
      </c>
      <c r="AI18" s="15" t="s">
        <v>80</v>
      </c>
      <c r="AJ18" s="15">
        <v>0</v>
      </c>
      <c r="AK18" s="17" t="s">
        <v>102</v>
      </c>
      <c r="AL18" s="15" t="s">
        <v>80</v>
      </c>
      <c r="AM18" s="15">
        <v>0</v>
      </c>
      <c r="AN18" s="17" t="s">
        <v>103</v>
      </c>
      <c r="AO18" s="15" t="s">
        <v>80</v>
      </c>
      <c r="AP18" s="15">
        <v>0</v>
      </c>
      <c r="AQ18" s="17" t="s">
        <v>104</v>
      </c>
      <c r="AR18" s="15" t="s">
        <v>80</v>
      </c>
      <c r="AS18" s="15">
        <v>0</v>
      </c>
      <c r="AT18" s="17" t="s">
        <v>105</v>
      </c>
      <c r="AU18" s="15" t="s">
        <v>80</v>
      </c>
      <c r="AV18" s="15">
        <v>0</v>
      </c>
      <c r="AW18" s="17" t="s">
        <v>106</v>
      </c>
      <c r="AX18" s="15" t="s">
        <v>80</v>
      </c>
      <c r="AY18" s="15">
        <v>0</v>
      </c>
      <c r="AZ18" s="17" t="s">
        <v>107</v>
      </c>
      <c r="BA18" s="15" t="s">
        <v>80</v>
      </c>
      <c r="BB18" s="15">
        <v>0</v>
      </c>
      <c r="BC18" s="17" t="s">
        <v>108</v>
      </c>
      <c r="BD18" s="15" t="s">
        <v>80</v>
      </c>
      <c r="BE18" s="15">
        <v>0</v>
      </c>
      <c r="BF18" s="17" t="s">
        <v>109</v>
      </c>
      <c r="BG18" s="15" t="s">
        <v>80</v>
      </c>
      <c r="BH18" s="15">
        <v>0</v>
      </c>
      <c r="BI18" s="17" t="s">
        <v>110</v>
      </c>
      <c r="BJ18" s="15" t="s">
        <v>80</v>
      </c>
      <c r="BK18" s="15">
        <v>0</v>
      </c>
      <c r="BL18" s="17" t="s">
        <v>111</v>
      </c>
      <c r="BM18" s="15" t="s">
        <v>80</v>
      </c>
      <c r="BN18" s="15">
        <v>0</v>
      </c>
      <c r="BO18" s="17" t="s">
        <v>112</v>
      </c>
      <c r="BP18" s="15" t="s">
        <v>80</v>
      </c>
      <c r="BQ18" s="15">
        <v>0</v>
      </c>
      <c r="BR18" s="17" t="s">
        <v>113</v>
      </c>
      <c r="BS18" s="15" t="s">
        <v>80</v>
      </c>
      <c r="BT18" s="15">
        <v>0</v>
      </c>
      <c r="BU18" s="17" t="s">
        <v>114</v>
      </c>
      <c r="BV18" s="15" t="s">
        <v>115</v>
      </c>
      <c r="BW18" s="15">
        <v>0.5</v>
      </c>
      <c r="BX18" s="17" t="s">
        <v>421</v>
      </c>
      <c r="BY18" s="15" t="s">
        <v>411</v>
      </c>
      <c r="BZ18" s="15">
        <v>0.5</v>
      </c>
      <c r="CA18" s="17" t="s">
        <v>418</v>
      </c>
      <c r="CB18" s="15" t="s">
        <v>80</v>
      </c>
      <c r="CC18" s="15">
        <v>0</v>
      </c>
      <c r="CD18" s="17" t="s">
        <v>81</v>
      </c>
      <c r="CE18" s="15" t="s">
        <v>80</v>
      </c>
      <c r="CF18" s="15">
        <v>0</v>
      </c>
      <c r="CG18" s="17" t="s">
        <v>212</v>
      </c>
      <c r="CH18" s="15" t="s">
        <v>127</v>
      </c>
      <c r="CI18" s="15">
        <v>0.5</v>
      </c>
      <c r="CJ18" s="17" t="s">
        <v>653</v>
      </c>
      <c r="CK18" s="15" t="s">
        <v>125</v>
      </c>
      <c r="CL18" s="15">
        <v>2</v>
      </c>
      <c r="CM18" s="17" t="s">
        <v>419</v>
      </c>
      <c r="CN18" s="15" t="s">
        <v>80</v>
      </c>
      <c r="CO18" s="15">
        <v>0</v>
      </c>
      <c r="CP18" s="17" t="s">
        <v>87</v>
      </c>
      <c r="CQ18" s="15" t="s">
        <v>148</v>
      </c>
      <c r="CR18" s="15">
        <v>1</v>
      </c>
      <c r="CS18" s="17" t="s">
        <v>665</v>
      </c>
      <c r="CT18" s="15" t="s">
        <v>127</v>
      </c>
      <c r="CU18" s="15">
        <v>0.5</v>
      </c>
      <c r="CV18" s="17" t="s">
        <v>420</v>
      </c>
      <c r="CW18" s="15" t="s">
        <v>80</v>
      </c>
      <c r="CX18" s="15">
        <v>0</v>
      </c>
      <c r="CY18" s="17" t="s">
        <v>88</v>
      </c>
      <c r="CZ18" s="15" t="s">
        <v>80</v>
      </c>
      <c r="DA18" s="15">
        <v>0</v>
      </c>
      <c r="DB18" s="17" t="s">
        <v>89</v>
      </c>
      <c r="DC18" s="15" t="s">
        <v>80</v>
      </c>
      <c r="DD18" s="15">
        <v>0</v>
      </c>
      <c r="DE18" s="17" t="s">
        <v>123</v>
      </c>
      <c r="DF18" s="15" t="s">
        <v>80</v>
      </c>
      <c r="DG18" s="15">
        <v>0</v>
      </c>
      <c r="DH18" s="17" t="s">
        <v>124</v>
      </c>
      <c r="DJ18" s="2" t="s">
        <v>533</v>
      </c>
      <c r="DK18" s="2" t="s">
        <v>696</v>
      </c>
      <c r="DL18" s="1" t="s">
        <v>565</v>
      </c>
      <c r="DM18" s="3">
        <f t="shared" si="0"/>
        <v>0</v>
      </c>
      <c r="DN18" s="3">
        <f t="shared" si="1"/>
        <v>0</v>
      </c>
      <c r="DO18" s="3">
        <f t="shared" si="2"/>
        <v>0</v>
      </c>
      <c r="DP18" s="3">
        <f t="shared" si="3"/>
        <v>0</v>
      </c>
      <c r="DQ18" s="3">
        <f t="shared" si="4"/>
        <v>0</v>
      </c>
      <c r="DR18" s="3">
        <f t="shared" si="5"/>
        <v>0.5</v>
      </c>
      <c r="DS18" s="3">
        <f t="shared" si="6"/>
        <v>0.5</v>
      </c>
      <c r="DT18" s="3">
        <f t="shared" si="7"/>
        <v>1</v>
      </c>
      <c r="DU18" s="3">
        <f t="shared" si="8"/>
        <v>3.5</v>
      </c>
      <c r="DV18" s="3">
        <f t="shared" si="9"/>
        <v>0</v>
      </c>
      <c r="DW18" s="3">
        <f t="shared" si="10"/>
        <v>4.5</v>
      </c>
      <c r="DX18" s="3">
        <f t="shared" si="11"/>
        <v>5</v>
      </c>
      <c r="DZ18" s="3">
        <f t="shared" si="12"/>
        <v>0</v>
      </c>
      <c r="EA18" s="3">
        <f t="shared" si="13"/>
        <v>2.5</v>
      </c>
      <c r="EB18" s="3">
        <f t="shared" si="14"/>
        <v>2.5</v>
      </c>
    </row>
    <row r="19" spans="1:132" x14ac:dyDescent="0.35">
      <c r="A19" s="2" t="s">
        <v>532</v>
      </c>
      <c r="B19" s="2" t="s">
        <v>595</v>
      </c>
      <c r="C19" s="2" t="s">
        <v>696</v>
      </c>
      <c r="D19" s="1" t="s">
        <v>565</v>
      </c>
      <c r="E19" s="14" t="s">
        <v>80</v>
      </c>
      <c r="F19" s="15">
        <v>0</v>
      </c>
      <c r="G19" s="17" t="s">
        <v>160</v>
      </c>
      <c r="H19" s="15" t="s">
        <v>80</v>
      </c>
      <c r="I19" s="15">
        <v>0</v>
      </c>
      <c r="J19" s="17" t="s">
        <v>93</v>
      </c>
      <c r="K19" s="15" t="s">
        <v>80</v>
      </c>
      <c r="L19" s="15">
        <v>0</v>
      </c>
      <c r="M19" s="17" t="s">
        <v>94</v>
      </c>
      <c r="N19" s="15" t="s">
        <v>127</v>
      </c>
      <c r="O19" s="15">
        <v>0.5</v>
      </c>
      <c r="P19" s="17" t="s">
        <v>613</v>
      </c>
      <c r="Q19" s="15" t="s">
        <v>80</v>
      </c>
      <c r="R19" s="15">
        <v>0</v>
      </c>
      <c r="S19" s="17" t="s">
        <v>96</v>
      </c>
      <c r="T19" s="15" t="s">
        <v>80</v>
      </c>
      <c r="U19" s="15">
        <v>0</v>
      </c>
      <c r="V19" s="17" t="s">
        <v>97</v>
      </c>
      <c r="W19" s="15" t="s">
        <v>80</v>
      </c>
      <c r="X19" s="15">
        <v>0</v>
      </c>
      <c r="Y19" s="17" t="s">
        <v>98</v>
      </c>
      <c r="Z19" s="15" t="s">
        <v>127</v>
      </c>
      <c r="AA19" s="15">
        <v>0.5</v>
      </c>
      <c r="AB19" s="17" t="s">
        <v>416</v>
      </c>
      <c r="AC19" s="15" t="s">
        <v>80</v>
      </c>
      <c r="AD19" s="15">
        <v>0</v>
      </c>
      <c r="AE19" s="17" t="s">
        <v>100</v>
      </c>
      <c r="AF19" s="15" t="s">
        <v>80</v>
      </c>
      <c r="AG19" s="15">
        <v>0</v>
      </c>
      <c r="AH19" s="17" t="s">
        <v>101</v>
      </c>
      <c r="AI19" s="15" t="s">
        <v>80</v>
      </c>
      <c r="AJ19" s="15">
        <v>0</v>
      </c>
      <c r="AK19" s="17" t="s">
        <v>102</v>
      </c>
      <c r="AL19" s="15" t="s">
        <v>80</v>
      </c>
      <c r="AM19" s="15">
        <v>0</v>
      </c>
      <c r="AN19" s="17" t="s">
        <v>103</v>
      </c>
      <c r="AO19" s="15" t="s">
        <v>80</v>
      </c>
      <c r="AP19" s="15">
        <v>0</v>
      </c>
      <c r="AQ19" s="17" t="s">
        <v>104</v>
      </c>
      <c r="AR19" s="15" t="s">
        <v>80</v>
      </c>
      <c r="AS19" s="15">
        <v>0</v>
      </c>
      <c r="AT19" s="17" t="s">
        <v>105</v>
      </c>
      <c r="AU19" s="15" t="s">
        <v>80</v>
      </c>
      <c r="AV19" s="15">
        <v>0</v>
      </c>
      <c r="AW19" s="17" t="s">
        <v>106</v>
      </c>
      <c r="AX19" s="15" t="s">
        <v>80</v>
      </c>
      <c r="AY19" s="15">
        <v>0</v>
      </c>
      <c r="AZ19" s="17" t="s">
        <v>107</v>
      </c>
      <c r="BA19" s="15" t="s">
        <v>80</v>
      </c>
      <c r="BB19" s="15">
        <v>0</v>
      </c>
      <c r="BC19" s="17" t="s">
        <v>108</v>
      </c>
      <c r="BD19" s="15" t="s">
        <v>80</v>
      </c>
      <c r="BE19" s="15">
        <v>0</v>
      </c>
      <c r="BF19" s="17" t="s">
        <v>109</v>
      </c>
      <c r="BG19" s="15" t="s">
        <v>80</v>
      </c>
      <c r="BH19" s="15">
        <v>0</v>
      </c>
      <c r="BI19" s="17" t="s">
        <v>110</v>
      </c>
      <c r="BJ19" s="15" t="s">
        <v>80</v>
      </c>
      <c r="BK19" s="15">
        <v>0</v>
      </c>
      <c r="BL19" s="17" t="s">
        <v>111</v>
      </c>
      <c r="BM19" s="15" t="s">
        <v>80</v>
      </c>
      <c r="BN19" s="15">
        <v>0</v>
      </c>
      <c r="BO19" s="17" t="s">
        <v>112</v>
      </c>
      <c r="BP19" s="15" t="s">
        <v>80</v>
      </c>
      <c r="BQ19" s="15">
        <v>0</v>
      </c>
      <c r="BR19" s="17" t="s">
        <v>113</v>
      </c>
      <c r="BS19" s="15" t="s">
        <v>80</v>
      </c>
      <c r="BT19" s="15">
        <v>0</v>
      </c>
      <c r="BU19" s="17" t="s">
        <v>114</v>
      </c>
      <c r="BV19" s="15" t="s">
        <v>115</v>
      </c>
      <c r="BW19" s="15">
        <v>0.5</v>
      </c>
      <c r="BX19" s="17" t="s">
        <v>417</v>
      </c>
      <c r="BY19" s="15" t="s">
        <v>411</v>
      </c>
      <c r="BZ19" s="15">
        <v>0.5</v>
      </c>
      <c r="CA19" s="17" t="s">
        <v>412</v>
      </c>
      <c r="CB19" s="15" t="s">
        <v>80</v>
      </c>
      <c r="CC19" s="15">
        <v>0</v>
      </c>
      <c r="CD19" s="17" t="s">
        <v>81</v>
      </c>
      <c r="CE19" s="15" t="s">
        <v>80</v>
      </c>
      <c r="CF19" s="15">
        <v>0</v>
      </c>
      <c r="CG19" s="17" t="s">
        <v>212</v>
      </c>
      <c r="CH19" s="15" t="s">
        <v>127</v>
      </c>
      <c r="CI19" s="15">
        <v>0.5</v>
      </c>
      <c r="CJ19" s="17" t="s">
        <v>413</v>
      </c>
      <c r="CK19" s="15" t="s">
        <v>125</v>
      </c>
      <c r="CL19" s="15">
        <v>2</v>
      </c>
      <c r="CM19" s="17" t="s">
        <v>414</v>
      </c>
      <c r="CN19" s="15" t="s">
        <v>80</v>
      </c>
      <c r="CO19" s="15">
        <v>0</v>
      </c>
      <c r="CP19" s="17" t="s">
        <v>87</v>
      </c>
      <c r="CQ19" s="15" t="s">
        <v>148</v>
      </c>
      <c r="CR19" s="15">
        <v>1</v>
      </c>
      <c r="CS19" s="17" t="s">
        <v>664</v>
      </c>
      <c r="CT19" s="15" t="s">
        <v>127</v>
      </c>
      <c r="CU19" s="15">
        <v>0.5</v>
      </c>
      <c r="CV19" s="17" t="s">
        <v>415</v>
      </c>
      <c r="CW19" s="15" t="s">
        <v>80</v>
      </c>
      <c r="CX19" s="15">
        <v>0</v>
      </c>
      <c r="CY19" s="17" t="s">
        <v>88</v>
      </c>
      <c r="CZ19" s="15" t="s">
        <v>80</v>
      </c>
      <c r="DA19" s="15">
        <v>0</v>
      </c>
      <c r="DB19" s="17" t="s">
        <v>89</v>
      </c>
      <c r="DC19" s="15" t="s">
        <v>80</v>
      </c>
      <c r="DD19" s="15">
        <v>0</v>
      </c>
      <c r="DE19" s="17" t="s">
        <v>123</v>
      </c>
      <c r="DF19" s="15" t="s">
        <v>80</v>
      </c>
      <c r="DG19" s="15">
        <v>0</v>
      </c>
      <c r="DH19" s="17" t="s">
        <v>124</v>
      </c>
      <c r="DJ19" s="2" t="s">
        <v>532</v>
      </c>
      <c r="DK19" s="2" t="s">
        <v>696</v>
      </c>
      <c r="DL19" s="1" t="s">
        <v>565</v>
      </c>
      <c r="DM19" s="3">
        <f t="shared" si="0"/>
        <v>0.5</v>
      </c>
      <c r="DN19" s="3">
        <f t="shared" si="1"/>
        <v>0.5</v>
      </c>
      <c r="DO19" s="3">
        <f t="shared" si="2"/>
        <v>0</v>
      </c>
      <c r="DP19" s="3">
        <f t="shared" si="3"/>
        <v>0</v>
      </c>
      <c r="DQ19" s="3">
        <f t="shared" si="4"/>
        <v>0</v>
      </c>
      <c r="DR19" s="3">
        <f t="shared" si="5"/>
        <v>0.5</v>
      </c>
      <c r="DS19" s="3">
        <f t="shared" si="6"/>
        <v>1.5</v>
      </c>
      <c r="DT19" s="3">
        <f t="shared" si="7"/>
        <v>1</v>
      </c>
      <c r="DU19" s="3">
        <f t="shared" si="8"/>
        <v>3.5</v>
      </c>
      <c r="DV19" s="3">
        <f t="shared" si="9"/>
        <v>0</v>
      </c>
      <c r="DW19" s="3">
        <f t="shared" si="10"/>
        <v>4.5</v>
      </c>
      <c r="DX19" s="3">
        <f t="shared" si="11"/>
        <v>6</v>
      </c>
      <c r="DZ19" s="3">
        <f t="shared" si="12"/>
        <v>0</v>
      </c>
      <c r="EA19" s="3">
        <f t="shared" si="13"/>
        <v>2.5</v>
      </c>
      <c r="EB19" s="3">
        <f t="shared" si="14"/>
        <v>2.5</v>
      </c>
    </row>
    <row r="20" spans="1:132" x14ac:dyDescent="0.35">
      <c r="A20" s="2" t="s">
        <v>32</v>
      </c>
      <c r="B20" s="2" t="s">
        <v>598</v>
      </c>
      <c r="C20" s="2" t="s">
        <v>696</v>
      </c>
      <c r="D20" s="1" t="s">
        <v>565</v>
      </c>
      <c r="E20" s="14" t="s">
        <v>80</v>
      </c>
      <c r="F20" s="15">
        <v>0</v>
      </c>
      <c r="G20" s="17" t="s">
        <v>160</v>
      </c>
      <c r="H20" s="15" t="s">
        <v>80</v>
      </c>
      <c r="I20" s="15">
        <v>0</v>
      </c>
      <c r="J20" s="17" t="s">
        <v>93</v>
      </c>
      <c r="K20" s="15" t="s">
        <v>80</v>
      </c>
      <c r="L20" s="15">
        <v>0</v>
      </c>
      <c r="M20" s="17" t="s">
        <v>94</v>
      </c>
      <c r="N20" s="15" t="s">
        <v>127</v>
      </c>
      <c r="O20" s="15">
        <v>0.5</v>
      </c>
      <c r="P20" s="17" t="s">
        <v>430</v>
      </c>
      <c r="Q20" s="15" t="s">
        <v>80</v>
      </c>
      <c r="R20" s="15">
        <v>0</v>
      </c>
      <c r="S20" s="17" t="s">
        <v>96</v>
      </c>
      <c r="T20" s="15" t="s">
        <v>80</v>
      </c>
      <c r="U20" s="15">
        <v>0</v>
      </c>
      <c r="V20" s="17" t="s">
        <v>97</v>
      </c>
      <c r="W20" s="15" t="s">
        <v>80</v>
      </c>
      <c r="X20" s="15">
        <v>0</v>
      </c>
      <c r="Y20" s="17" t="s">
        <v>98</v>
      </c>
      <c r="Z20" s="15" t="s">
        <v>127</v>
      </c>
      <c r="AA20" s="15">
        <v>0.5</v>
      </c>
      <c r="AB20" s="17" t="s">
        <v>431</v>
      </c>
      <c r="AC20" s="15" t="s">
        <v>80</v>
      </c>
      <c r="AD20" s="15">
        <v>0</v>
      </c>
      <c r="AE20" s="17" t="s">
        <v>100</v>
      </c>
      <c r="AF20" s="15" t="s">
        <v>80</v>
      </c>
      <c r="AG20" s="15">
        <v>0</v>
      </c>
      <c r="AH20" s="17" t="s">
        <v>101</v>
      </c>
      <c r="AI20" s="15" t="s">
        <v>80</v>
      </c>
      <c r="AJ20" s="15">
        <v>0</v>
      </c>
      <c r="AK20" s="17" t="s">
        <v>102</v>
      </c>
      <c r="AL20" s="15" t="s">
        <v>80</v>
      </c>
      <c r="AM20" s="15">
        <v>0</v>
      </c>
      <c r="AN20" s="17" t="s">
        <v>103</v>
      </c>
      <c r="AO20" s="15" t="s">
        <v>80</v>
      </c>
      <c r="AP20" s="15">
        <v>0</v>
      </c>
      <c r="AQ20" s="17" t="s">
        <v>104</v>
      </c>
      <c r="AR20" s="15" t="s">
        <v>80</v>
      </c>
      <c r="AS20" s="15">
        <v>0</v>
      </c>
      <c r="AT20" s="17" t="s">
        <v>105</v>
      </c>
      <c r="AU20" s="15" t="s">
        <v>80</v>
      </c>
      <c r="AV20" s="15">
        <v>0</v>
      </c>
      <c r="AW20" s="17" t="s">
        <v>106</v>
      </c>
      <c r="AX20" s="15" t="s">
        <v>127</v>
      </c>
      <c r="AY20" s="15">
        <v>0.5</v>
      </c>
      <c r="AZ20" s="17" t="s">
        <v>432</v>
      </c>
      <c r="BA20" s="15" t="s">
        <v>80</v>
      </c>
      <c r="BB20" s="15">
        <v>0</v>
      </c>
      <c r="BC20" s="17" t="s">
        <v>108</v>
      </c>
      <c r="BD20" s="15" t="s">
        <v>80</v>
      </c>
      <c r="BE20" s="15">
        <v>0</v>
      </c>
      <c r="BF20" s="17" t="s">
        <v>109</v>
      </c>
      <c r="BG20" s="15" t="s">
        <v>80</v>
      </c>
      <c r="BH20" s="15">
        <v>0</v>
      </c>
      <c r="BI20" s="17" t="s">
        <v>110</v>
      </c>
      <c r="BJ20" s="15" t="s">
        <v>80</v>
      </c>
      <c r="BK20" s="15">
        <v>0</v>
      </c>
      <c r="BL20" s="17" t="s">
        <v>111</v>
      </c>
      <c r="BM20" s="15" t="s">
        <v>80</v>
      </c>
      <c r="BN20" s="15">
        <v>0</v>
      </c>
      <c r="BO20" s="17" t="s">
        <v>112</v>
      </c>
      <c r="BP20" s="15" t="s">
        <v>80</v>
      </c>
      <c r="BQ20" s="15">
        <v>0</v>
      </c>
      <c r="BR20" s="17" t="s">
        <v>113</v>
      </c>
      <c r="BS20" s="15" t="s">
        <v>80</v>
      </c>
      <c r="BT20" s="15">
        <v>0</v>
      </c>
      <c r="BU20" s="17" t="s">
        <v>114</v>
      </c>
      <c r="BV20" s="15" t="s">
        <v>115</v>
      </c>
      <c r="BW20" s="15">
        <v>0.5</v>
      </c>
      <c r="BX20" s="17" t="s">
        <v>433</v>
      </c>
      <c r="BY20" s="15" t="s">
        <v>411</v>
      </c>
      <c r="BZ20" s="15">
        <v>0.5</v>
      </c>
      <c r="CA20" s="17" t="s">
        <v>427</v>
      </c>
      <c r="CB20" s="15" t="s">
        <v>80</v>
      </c>
      <c r="CC20" s="15">
        <v>0</v>
      </c>
      <c r="CD20" s="17" t="s">
        <v>81</v>
      </c>
      <c r="CE20" s="15" t="s">
        <v>80</v>
      </c>
      <c r="CF20" s="15">
        <v>0</v>
      </c>
      <c r="CG20" s="17" t="s">
        <v>212</v>
      </c>
      <c r="CH20" s="15" t="s">
        <v>127</v>
      </c>
      <c r="CI20" s="15">
        <v>0.5</v>
      </c>
      <c r="CJ20" s="17" t="s">
        <v>428</v>
      </c>
      <c r="CK20" s="15" t="s">
        <v>125</v>
      </c>
      <c r="CL20" s="15">
        <v>2</v>
      </c>
      <c r="CM20" s="17" t="s">
        <v>429</v>
      </c>
      <c r="CN20" s="15" t="s">
        <v>80</v>
      </c>
      <c r="CO20" s="15">
        <v>0</v>
      </c>
      <c r="CP20" s="17" t="s">
        <v>87</v>
      </c>
      <c r="CQ20" s="15" t="s">
        <v>148</v>
      </c>
      <c r="CR20" s="15">
        <v>1</v>
      </c>
      <c r="CS20" s="17" t="s">
        <v>666</v>
      </c>
      <c r="CT20" s="15" t="s">
        <v>127</v>
      </c>
      <c r="CU20" s="15">
        <v>0.5</v>
      </c>
      <c r="CV20" s="17" t="s">
        <v>725</v>
      </c>
      <c r="CW20" s="15" t="s">
        <v>80</v>
      </c>
      <c r="CX20" s="15">
        <v>0</v>
      </c>
      <c r="CY20" s="17" t="s">
        <v>88</v>
      </c>
      <c r="CZ20" s="15" t="s">
        <v>80</v>
      </c>
      <c r="DA20" s="15">
        <v>0</v>
      </c>
      <c r="DB20" s="17" t="s">
        <v>89</v>
      </c>
      <c r="DC20" s="15" t="s">
        <v>80</v>
      </c>
      <c r="DD20" s="15">
        <v>0</v>
      </c>
      <c r="DE20" s="17" t="s">
        <v>123</v>
      </c>
      <c r="DF20" s="15" t="s">
        <v>80</v>
      </c>
      <c r="DG20" s="15">
        <v>0</v>
      </c>
      <c r="DH20" s="17" t="s">
        <v>124</v>
      </c>
      <c r="DJ20" s="2" t="s">
        <v>32</v>
      </c>
      <c r="DK20" s="2" t="s">
        <v>696</v>
      </c>
      <c r="DL20" s="1" t="s">
        <v>565</v>
      </c>
      <c r="DM20" s="3">
        <f t="shared" si="0"/>
        <v>0.5</v>
      </c>
      <c r="DN20" s="3">
        <f t="shared" si="1"/>
        <v>0.5</v>
      </c>
      <c r="DO20" s="3">
        <f t="shared" si="2"/>
        <v>0</v>
      </c>
      <c r="DP20" s="3">
        <f t="shared" si="3"/>
        <v>0.5</v>
      </c>
      <c r="DQ20" s="3">
        <f t="shared" si="4"/>
        <v>0</v>
      </c>
      <c r="DR20" s="3">
        <f t="shared" si="5"/>
        <v>0.5</v>
      </c>
      <c r="DS20" s="3">
        <f t="shared" si="6"/>
        <v>2</v>
      </c>
      <c r="DT20" s="3">
        <f t="shared" si="7"/>
        <v>1</v>
      </c>
      <c r="DU20" s="3">
        <f t="shared" si="8"/>
        <v>3.5</v>
      </c>
      <c r="DV20" s="3">
        <f t="shared" si="9"/>
        <v>0</v>
      </c>
      <c r="DW20" s="3">
        <f t="shared" si="10"/>
        <v>4.5</v>
      </c>
      <c r="DX20" s="3">
        <f t="shared" si="11"/>
        <v>6.5</v>
      </c>
      <c r="DZ20" s="3">
        <f t="shared" si="12"/>
        <v>0</v>
      </c>
      <c r="EA20" s="3">
        <f t="shared" si="13"/>
        <v>2.5</v>
      </c>
      <c r="EB20" s="3">
        <f t="shared" si="14"/>
        <v>2.5</v>
      </c>
    </row>
    <row r="21" spans="1:132" x14ac:dyDescent="0.35">
      <c r="A21" s="2" t="s">
        <v>535</v>
      </c>
      <c r="B21" s="2" t="s">
        <v>599</v>
      </c>
      <c r="C21" s="2" t="s">
        <v>696</v>
      </c>
      <c r="D21" s="1" t="s">
        <v>565</v>
      </c>
      <c r="E21" s="14" t="s">
        <v>80</v>
      </c>
      <c r="F21" s="15">
        <v>0</v>
      </c>
      <c r="G21" s="17" t="s">
        <v>160</v>
      </c>
      <c r="H21" s="15" t="s">
        <v>80</v>
      </c>
      <c r="I21" s="15">
        <v>0</v>
      </c>
      <c r="J21" s="17" t="s">
        <v>93</v>
      </c>
      <c r="K21" s="15" t="s">
        <v>80</v>
      </c>
      <c r="L21" s="15">
        <v>0</v>
      </c>
      <c r="M21" s="17" t="s">
        <v>94</v>
      </c>
      <c r="N21" s="15" t="s">
        <v>80</v>
      </c>
      <c r="O21" s="15">
        <v>0</v>
      </c>
      <c r="P21" s="17" t="s">
        <v>95</v>
      </c>
      <c r="Q21" s="15" t="s">
        <v>80</v>
      </c>
      <c r="R21" s="15">
        <v>0</v>
      </c>
      <c r="S21" s="17" t="s">
        <v>96</v>
      </c>
      <c r="T21" s="15" t="s">
        <v>80</v>
      </c>
      <c r="U21" s="15">
        <v>0</v>
      </c>
      <c r="V21" s="17" t="s">
        <v>97</v>
      </c>
      <c r="W21" s="15" t="s">
        <v>80</v>
      </c>
      <c r="X21" s="15">
        <v>0</v>
      </c>
      <c r="Y21" s="17" t="s">
        <v>98</v>
      </c>
      <c r="Z21" s="15" t="s">
        <v>80</v>
      </c>
      <c r="AA21" s="15">
        <v>0</v>
      </c>
      <c r="AB21" s="17" t="s">
        <v>99</v>
      </c>
      <c r="AC21" s="15" t="s">
        <v>80</v>
      </c>
      <c r="AD21" s="15">
        <v>0</v>
      </c>
      <c r="AE21" s="17" t="s">
        <v>100</v>
      </c>
      <c r="AF21" s="15" t="s">
        <v>80</v>
      </c>
      <c r="AG21" s="15">
        <v>0</v>
      </c>
      <c r="AH21" s="17" t="s">
        <v>101</v>
      </c>
      <c r="AI21" s="15" t="s">
        <v>80</v>
      </c>
      <c r="AJ21" s="15">
        <v>0</v>
      </c>
      <c r="AK21" s="17" t="s">
        <v>102</v>
      </c>
      <c r="AL21" s="15" t="s">
        <v>80</v>
      </c>
      <c r="AM21" s="15">
        <v>0</v>
      </c>
      <c r="AN21" s="17" t="s">
        <v>103</v>
      </c>
      <c r="AO21" s="15" t="s">
        <v>80</v>
      </c>
      <c r="AP21" s="15">
        <v>0</v>
      </c>
      <c r="AQ21" s="17" t="s">
        <v>104</v>
      </c>
      <c r="AR21" s="15" t="s">
        <v>80</v>
      </c>
      <c r="AS21" s="15">
        <v>0</v>
      </c>
      <c r="AT21" s="17" t="s">
        <v>105</v>
      </c>
      <c r="AU21" s="15" t="s">
        <v>80</v>
      </c>
      <c r="AV21" s="15">
        <v>0</v>
      </c>
      <c r="AW21" s="17" t="s">
        <v>106</v>
      </c>
      <c r="AX21" s="15" t="s">
        <v>80</v>
      </c>
      <c r="AY21" s="15">
        <v>0</v>
      </c>
      <c r="AZ21" s="17" t="s">
        <v>107</v>
      </c>
      <c r="BA21" s="15" t="s">
        <v>80</v>
      </c>
      <c r="BB21" s="15">
        <v>0</v>
      </c>
      <c r="BC21" s="17" t="s">
        <v>108</v>
      </c>
      <c r="BD21" s="15" t="s">
        <v>80</v>
      </c>
      <c r="BE21" s="15">
        <v>0</v>
      </c>
      <c r="BF21" s="17" t="s">
        <v>109</v>
      </c>
      <c r="BG21" s="15" t="s">
        <v>80</v>
      </c>
      <c r="BH21" s="15">
        <v>0</v>
      </c>
      <c r="BI21" s="17" t="s">
        <v>110</v>
      </c>
      <c r="BJ21" s="15" t="s">
        <v>80</v>
      </c>
      <c r="BK21" s="15">
        <v>0</v>
      </c>
      <c r="BL21" s="17" t="s">
        <v>111</v>
      </c>
      <c r="BM21" s="15" t="s">
        <v>80</v>
      </c>
      <c r="BN21" s="15">
        <v>0</v>
      </c>
      <c r="BO21" s="17" t="s">
        <v>112</v>
      </c>
      <c r="BP21" s="15" t="s">
        <v>80</v>
      </c>
      <c r="BQ21" s="15">
        <v>0</v>
      </c>
      <c r="BR21" s="17" t="s">
        <v>113</v>
      </c>
      <c r="BS21" s="15" t="s">
        <v>80</v>
      </c>
      <c r="BT21" s="15">
        <v>0</v>
      </c>
      <c r="BU21" s="17" t="s">
        <v>114</v>
      </c>
      <c r="BV21" s="15" t="s">
        <v>115</v>
      </c>
      <c r="BW21" s="15">
        <v>0.5</v>
      </c>
      <c r="BX21" s="17" t="s">
        <v>686</v>
      </c>
      <c r="BY21" s="15" t="s">
        <v>80</v>
      </c>
      <c r="BZ21" s="15">
        <v>0</v>
      </c>
      <c r="CA21" s="17" t="s">
        <v>320</v>
      </c>
      <c r="CB21" s="15" t="s">
        <v>80</v>
      </c>
      <c r="CC21" s="15">
        <v>0</v>
      </c>
      <c r="CD21" s="17" t="s">
        <v>81</v>
      </c>
      <c r="CE21" s="15" t="s">
        <v>80</v>
      </c>
      <c r="CF21" s="15">
        <v>0</v>
      </c>
      <c r="CG21" s="17" t="s">
        <v>212</v>
      </c>
      <c r="CH21" s="15" t="s">
        <v>80</v>
      </c>
      <c r="CI21" s="15">
        <v>0</v>
      </c>
      <c r="CJ21" s="17" t="s">
        <v>120</v>
      </c>
      <c r="CK21" s="15" t="s">
        <v>125</v>
      </c>
      <c r="CL21" s="15">
        <v>2</v>
      </c>
      <c r="CM21" s="17" t="s">
        <v>687</v>
      </c>
      <c r="CN21" s="15" t="s">
        <v>80</v>
      </c>
      <c r="CO21" s="15">
        <v>0</v>
      </c>
      <c r="CP21" s="17" t="s">
        <v>87</v>
      </c>
      <c r="CQ21" s="15" t="s">
        <v>148</v>
      </c>
      <c r="CR21" s="15">
        <v>1</v>
      </c>
      <c r="CS21" s="17" t="s">
        <v>667</v>
      </c>
      <c r="CT21" s="15" t="s">
        <v>80</v>
      </c>
      <c r="CU21" s="15">
        <v>0</v>
      </c>
      <c r="CV21" s="17" t="s">
        <v>122</v>
      </c>
      <c r="CW21" s="15" t="s">
        <v>80</v>
      </c>
      <c r="CX21" s="15">
        <v>0</v>
      </c>
      <c r="CY21" s="17" t="s">
        <v>88</v>
      </c>
      <c r="CZ21" s="15" t="s">
        <v>80</v>
      </c>
      <c r="DA21" s="15">
        <v>0</v>
      </c>
      <c r="DB21" s="17" t="s">
        <v>89</v>
      </c>
      <c r="DC21" s="15" t="s">
        <v>80</v>
      </c>
      <c r="DD21" s="15">
        <v>0</v>
      </c>
      <c r="DE21" s="17" t="s">
        <v>123</v>
      </c>
      <c r="DF21" s="15" t="s">
        <v>80</v>
      </c>
      <c r="DG21" s="15">
        <v>0</v>
      </c>
      <c r="DH21" s="17" t="s">
        <v>124</v>
      </c>
      <c r="DJ21" s="2" t="s">
        <v>535</v>
      </c>
      <c r="DK21" s="2" t="s">
        <v>696</v>
      </c>
      <c r="DL21" s="1" t="s">
        <v>565</v>
      </c>
      <c r="DM21" s="3">
        <f t="shared" si="0"/>
        <v>0</v>
      </c>
      <c r="DN21" s="3">
        <f t="shared" si="1"/>
        <v>0</v>
      </c>
      <c r="DO21" s="3">
        <f t="shared" si="2"/>
        <v>0</v>
      </c>
      <c r="DP21" s="3">
        <f t="shared" si="3"/>
        <v>0</v>
      </c>
      <c r="DQ21" s="3">
        <f t="shared" si="4"/>
        <v>0</v>
      </c>
      <c r="DR21" s="3">
        <f t="shared" si="5"/>
        <v>0.5</v>
      </c>
      <c r="DS21" s="3">
        <f t="shared" si="6"/>
        <v>0.5</v>
      </c>
      <c r="DT21" s="3">
        <f t="shared" si="7"/>
        <v>0</v>
      </c>
      <c r="DU21" s="3">
        <f t="shared" si="8"/>
        <v>3</v>
      </c>
      <c r="DV21" s="3">
        <f t="shared" si="9"/>
        <v>0</v>
      </c>
      <c r="DW21" s="3">
        <f t="shared" si="10"/>
        <v>3</v>
      </c>
      <c r="DX21" s="3">
        <f t="shared" si="11"/>
        <v>3.5</v>
      </c>
      <c r="DZ21" s="3">
        <f t="shared" si="12"/>
        <v>0</v>
      </c>
      <c r="EA21" s="3">
        <f t="shared" si="13"/>
        <v>2</v>
      </c>
      <c r="EB21" s="3">
        <f t="shared" si="14"/>
        <v>2</v>
      </c>
    </row>
    <row r="22" spans="1:132" x14ac:dyDescent="0.35">
      <c r="A22" s="2" t="s">
        <v>534</v>
      </c>
      <c r="B22" s="2" t="s">
        <v>597</v>
      </c>
      <c r="C22" s="2" t="s">
        <v>696</v>
      </c>
      <c r="D22" s="1" t="s">
        <v>566</v>
      </c>
      <c r="E22" s="14" t="s">
        <v>80</v>
      </c>
      <c r="F22" s="15">
        <v>0</v>
      </c>
      <c r="G22" s="17" t="s">
        <v>160</v>
      </c>
      <c r="H22" s="15" t="s">
        <v>80</v>
      </c>
      <c r="I22" s="15">
        <v>0</v>
      </c>
      <c r="J22" s="17" t="s">
        <v>93</v>
      </c>
      <c r="K22" s="15" t="s">
        <v>80</v>
      </c>
      <c r="L22" s="15">
        <v>0</v>
      </c>
      <c r="M22" s="17" t="s">
        <v>94</v>
      </c>
      <c r="N22" s="15" t="s">
        <v>80</v>
      </c>
      <c r="O22" s="15">
        <v>0</v>
      </c>
      <c r="P22" s="17" t="s">
        <v>95</v>
      </c>
      <c r="Q22" s="15" t="s">
        <v>80</v>
      </c>
      <c r="R22" s="15">
        <v>0</v>
      </c>
      <c r="S22" s="17" t="s">
        <v>96</v>
      </c>
      <c r="T22" s="15" t="s">
        <v>80</v>
      </c>
      <c r="U22" s="15">
        <v>0</v>
      </c>
      <c r="V22" s="17" t="s">
        <v>97</v>
      </c>
      <c r="W22" s="15" t="s">
        <v>80</v>
      </c>
      <c r="X22" s="15">
        <v>0</v>
      </c>
      <c r="Y22" s="17" t="s">
        <v>98</v>
      </c>
      <c r="Z22" s="15" t="s">
        <v>80</v>
      </c>
      <c r="AA22" s="15">
        <v>0</v>
      </c>
      <c r="AB22" s="17" t="s">
        <v>99</v>
      </c>
      <c r="AC22" s="15" t="s">
        <v>80</v>
      </c>
      <c r="AD22" s="15">
        <v>0</v>
      </c>
      <c r="AE22" s="17" t="s">
        <v>100</v>
      </c>
      <c r="AF22" s="15" t="s">
        <v>80</v>
      </c>
      <c r="AG22" s="15">
        <v>0</v>
      </c>
      <c r="AH22" s="17" t="s">
        <v>101</v>
      </c>
      <c r="AI22" s="15" t="s">
        <v>80</v>
      </c>
      <c r="AJ22" s="15">
        <v>0</v>
      </c>
      <c r="AK22" s="17" t="s">
        <v>102</v>
      </c>
      <c r="AL22" s="15" t="s">
        <v>127</v>
      </c>
      <c r="AM22" s="15">
        <v>0.5</v>
      </c>
      <c r="AN22" s="17" t="s">
        <v>424</v>
      </c>
      <c r="AO22" s="15" t="s">
        <v>80</v>
      </c>
      <c r="AP22" s="15">
        <v>0</v>
      </c>
      <c r="AQ22" s="17" t="s">
        <v>104</v>
      </c>
      <c r="AR22" s="15" t="s">
        <v>80</v>
      </c>
      <c r="AS22" s="15">
        <v>0</v>
      </c>
      <c r="AT22" s="17" t="s">
        <v>105</v>
      </c>
      <c r="AU22" s="15" t="s">
        <v>80</v>
      </c>
      <c r="AV22" s="15">
        <v>0</v>
      </c>
      <c r="AW22" s="17" t="s">
        <v>106</v>
      </c>
      <c r="AX22" s="15" t="s">
        <v>80</v>
      </c>
      <c r="AY22" s="15">
        <v>0</v>
      </c>
      <c r="AZ22" s="17" t="s">
        <v>107</v>
      </c>
      <c r="BA22" s="15" t="s">
        <v>80</v>
      </c>
      <c r="BB22" s="15">
        <v>0</v>
      </c>
      <c r="BC22" s="17" t="s">
        <v>108</v>
      </c>
      <c r="BD22" s="15" t="s">
        <v>80</v>
      </c>
      <c r="BE22" s="15">
        <v>0</v>
      </c>
      <c r="BF22" s="17" t="s">
        <v>109</v>
      </c>
      <c r="BG22" s="15" t="s">
        <v>80</v>
      </c>
      <c r="BH22" s="15">
        <v>0</v>
      </c>
      <c r="BI22" s="17" t="s">
        <v>110</v>
      </c>
      <c r="BJ22" s="15" t="s">
        <v>127</v>
      </c>
      <c r="BK22" s="15">
        <v>0.5</v>
      </c>
      <c r="BL22" s="17" t="s">
        <v>425</v>
      </c>
      <c r="BM22" s="15" t="s">
        <v>80</v>
      </c>
      <c r="BN22" s="15">
        <v>0</v>
      </c>
      <c r="BO22" s="17" t="s">
        <v>112</v>
      </c>
      <c r="BP22" s="15" t="s">
        <v>80</v>
      </c>
      <c r="BQ22" s="15">
        <v>0</v>
      </c>
      <c r="BR22" s="17" t="s">
        <v>113</v>
      </c>
      <c r="BS22" s="15" t="s">
        <v>80</v>
      </c>
      <c r="BT22" s="15">
        <v>0</v>
      </c>
      <c r="BU22" s="17" t="s">
        <v>114</v>
      </c>
      <c r="BV22" s="15" t="s">
        <v>115</v>
      </c>
      <c r="BW22" s="15">
        <v>0.5</v>
      </c>
      <c r="BX22" s="17" t="s">
        <v>426</v>
      </c>
      <c r="BY22" s="15" t="s">
        <v>80</v>
      </c>
      <c r="BZ22" s="15">
        <v>0</v>
      </c>
      <c r="CA22" s="17" t="s">
        <v>320</v>
      </c>
      <c r="CB22" s="15" t="s">
        <v>80</v>
      </c>
      <c r="CC22" s="15">
        <v>0</v>
      </c>
      <c r="CD22" s="17" t="s">
        <v>81</v>
      </c>
      <c r="CE22" s="15" t="s">
        <v>80</v>
      </c>
      <c r="CF22" s="15">
        <v>0</v>
      </c>
      <c r="CG22" s="17" t="s">
        <v>212</v>
      </c>
      <c r="CH22" s="15" t="s">
        <v>127</v>
      </c>
      <c r="CI22" s="15">
        <v>0.5</v>
      </c>
      <c r="CJ22" s="17" t="s">
        <v>422</v>
      </c>
      <c r="CK22" s="15" t="s">
        <v>78</v>
      </c>
      <c r="CL22" s="15">
        <v>4</v>
      </c>
      <c r="CM22" s="17" t="s">
        <v>685</v>
      </c>
      <c r="CN22" s="15" t="s">
        <v>80</v>
      </c>
      <c r="CO22" s="15">
        <v>0</v>
      </c>
      <c r="CP22" s="17" t="s">
        <v>87</v>
      </c>
      <c r="CQ22" s="15" t="s">
        <v>80</v>
      </c>
      <c r="CR22" s="15">
        <v>0</v>
      </c>
      <c r="CS22" s="17" t="s">
        <v>140</v>
      </c>
      <c r="CT22" s="15" t="s">
        <v>127</v>
      </c>
      <c r="CU22" s="15">
        <v>0.5</v>
      </c>
      <c r="CV22" s="17" t="s">
        <v>423</v>
      </c>
      <c r="CW22" s="15" t="s">
        <v>80</v>
      </c>
      <c r="CX22" s="15">
        <v>0</v>
      </c>
      <c r="CY22" s="17" t="s">
        <v>88</v>
      </c>
      <c r="CZ22" s="15" t="s">
        <v>80</v>
      </c>
      <c r="DA22" s="15">
        <v>0</v>
      </c>
      <c r="DB22" s="17" t="s">
        <v>89</v>
      </c>
      <c r="DC22" s="15" t="s">
        <v>80</v>
      </c>
      <c r="DD22" s="15">
        <v>0</v>
      </c>
      <c r="DE22" s="17" t="s">
        <v>123</v>
      </c>
      <c r="DF22" s="15" t="s">
        <v>80</v>
      </c>
      <c r="DG22" s="15">
        <v>0</v>
      </c>
      <c r="DH22" s="17" t="s">
        <v>124</v>
      </c>
      <c r="DJ22" s="2" t="s">
        <v>534</v>
      </c>
      <c r="DK22" s="2" t="s">
        <v>696</v>
      </c>
      <c r="DL22" s="1" t="s">
        <v>566</v>
      </c>
      <c r="DM22" s="3">
        <f t="shared" si="0"/>
        <v>0</v>
      </c>
      <c r="DN22" s="3">
        <f t="shared" si="1"/>
        <v>0</v>
      </c>
      <c r="DO22" s="3">
        <f t="shared" si="2"/>
        <v>0.5</v>
      </c>
      <c r="DP22" s="3">
        <f t="shared" si="3"/>
        <v>0</v>
      </c>
      <c r="DQ22" s="3">
        <f t="shared" si="4"/>
        <v>0.5</v>
      </c>
      <c r="DR22" s="3">
        <f t="shared" si="5"/>
        <v>0.5</v>
      </c>
      <c r="DS22" s="3">
        <f t="shared" si="6"/>
        <v>1.5</v>
      </c>
      <c r="DT22" s="3">
        <f t="shared" si="7"/>
        <v>0.5</v>
      </c>
      <c r="DU22" s="3">
        <f t="shared" si="8"/>
        <v>4.5</v>
      </c>
      <c r="DV22" s="3">
        <f t="shared" si="9"/>
        <v>0</v>
      </c>
      <c r="DW22" s="3">
        <f t="shared" si="10"/>
        <v>5</v>
      </c>
      <c r="DX22" s="3">
        <f t="shared" si="11"/>
        <v>6.5</v>
      </c>
      <c r="DZ22" s="3">
        <f t="shared" si="12"/>
        <v>0</v>
      </c>
      <c r="EA22" s="3">
        <f t="shared" si="13"/>
        <v>4</v>
      </c>
      <c r="EB22" s="3">
        <f t="shared" si="14"/>
        <v>4</v>
      </c>
    </row>
    <row r="23" spans="1:132" x14ac:dyDescent="0.35">
      <c r="A23" s="2" t="s">
        <v>8</v>
      </c>
      <c r="C23" s="2" t="s">
        <v>570</v>
      </c>
      <c r="D23" s="1" t="s">
        <v>559</v>
      </c>
      <c r="E23" s="14" t="s">
        <v>80</v>
      </c>
      <c r="F23" s="15">
        <v>0</v>
      </c>
      <c r="G23" s="17" t="s">
        <v>160</v>
      </c>
      <c r="H23" s="15" t="s">
        <v>80</v>
      </c>
      <c r="I23" s="15">
        <v>0</v>
      </c>
      <c r="J23" s="17" t="s">
        <v>93</v>
      </c>
      <c r="K23" s="15" t="s">
        <v>80</v>
      </c>
      <c r="L23" s="15">
        <v>0</v>
      </c>
      <c r="M23" s="17" t="s">
        <v>94</v>
      </c>
      <c r="N23" s="15" t="s">
        <v>84</v>
      </c>
      <c r="O23" s="15">
        <v>2</v>
      </c>
      <c r="P23" s="17" t="s">
        <v>263</v>
      </c>
      <c r="Q23" s="15" t="s">
        <v>80</v>
      </c>
      <c r="R23" s="15">
        <v>0</v>
      </c>
      <c r="S23" s="17" t="s">
        <v>96</v>
      </c>
      <c r="T23" s="15" t="s">
        <v>80</v>
      </c>
      <c r="U23" s="15">
        <v>0</v>
      </c>
      <c r="V23" s="17" t="s">
        <v>97</v>
      </c>
      <c r="W23" s="15" t="s">
        <v>80</v>
      </c>
      <c r="X23" s="15">
        <v>0</v>
      </c>
      <c r="Y23" s="17" t="s">
        <v>98</v>
      </c>
      <c r="Z23" s="15" t="s">
        <v>80</v>
      </c>
      <c r="AA23" s="15">
        <v>0</v>
      </c>
      <c r="AB23" s="17" t="s">
        <v>99</v>
      </c>
      <c r="AC23" s="15" t="s">
        <v>80</v>
      </c>
      <c r="AD23" s="15">
        <v>0</v>
      </c>
      <c r="AE23" s="17" t="s">
        <v>100</v>
      </c>
      <c r="AF23" s="15" t="s">
        <v>80</v>
      </c>
      <c r="AG23" s="15">
        <v>0</v>
      </c>
      <c r="AH23" s="17" t="s">
        <v>101</v>
      </c>
      <c r="AI23" s="15" t="s">
        <v>80</v>
      </c>
      <c r="AJ23" s="15">
        <v>0</v>
      </c>
      <c r="AK23" s="17" t="s">
        <v>102</v>
      </c>
      <c r="AL23" s="15" t="s">
        <v>80</v>
      </c>
      <c r="AM23" s="15">
        <v>0</v>
      </c>
      <c r="AN23" s="17" t="s">
        <v>103</v>
      </c>
      <c r="AO23" s="15" t="s">
        <v>80</v>
      </c>
      <c r="AP23" s="15">
        <v>0</v>
      </c>
      <c r="AQ23" s="17" t="s">
        <v>104</v>
      </c>
      <c r="AR23" s="15" t="s">
        <v>80</v>
      </c>
      <c r="AS23" s="15">
        <v>0</v>
      </c>
      <c r="AT23" s="17" t="s">
        <v>105</v>
      </c>
      <c r="AU23" s="15" t="s">
        <v>80</v>
      </c>
      <c r="AV23" s="15">
        <v>0</v>
      </c>
      <c r="AW23" s="17" t="s">
        <v>106</v>
      </c>
      <c r="AX23" s="15" t="s">
        <v>80</v>
      </c>
      <c r="AY23" s="15">
        <v>0</v>
      </c>
      <c r="AZ23" s="17" t="s">
        <v>107</v>
      </c>
      <c r="BA23" s="15" t="s">
        <v>80</v>
      </c>
      <c r="BB23" s="15">
        <v>0</v>
      </c>
      <c r="BC23" s="17" t="s">
        <v>108</v>
      </c>
      <c r="BD23" s="15" t="s">
        <v>80</v>
      </c>
      <c r="BE23" s="15">
        <v>0</v>
      </c>
      <c r="BF23" s="17" t="s">
        <v>109</v>
      </c>
      <c r="BG23" s="15" t="s">
        <v>80</v>
      </c>
      <c r="BH23" s="15">
        <v>0</v>
      </c>
      <c r="BI23" s="17" t="s">
        <v>110</v>
      </c>
      <c r="BJ23" s="15" t="s">
        <v>80</v>
      </c>
      <c r="BK23" s="15">
        <v>0</v>
      </c>
      <c r="BL23" s="17" t="s">
        <v>111</v>
      </c>
      <c r="BM23" s="15" t="s">
        <v>80</v>
      </c>
      <c r="BN23" s="15">
        <v>0</v>
      </c>
      <c r="BO23" s="17" t="s">
        <v>112</v>
      </c>
      <c r="BP23" s="15" t="s">
        <v>80</v>
      </c>
      <c r="BQ23" s="15">
        <v>0</v>
      </c>
      <c r="BR23" s="17" t="s">
        <v>113</v>
      </c>
      <c r="BS23" s="15" t="s">
        <v>80</v>
      </c>
      <c r="BT23" s="15">
        <v>0</v>
      </c>
      <c r="BU23" s="17" t="s">
        <v>114</v>
      </c>
      <c r="BV23" s="15" t="s">
        <v>80</v>
      </c>
      <c r="BW23" s="15">
        <v>0</v>
      </c>
      <c r="BX23" s="17" t="s">
        <v>252</v>
      </c>
      <c r="BY23" s="15" t="s">
        <v>78</v>
      </c>
      <c r="BZ23" s="15">
        <v>4</v>
      </c>
      <c r="CA23" s="17" t="s">
        <v>259</v>
      </c>
      <c r="CB23" s="15" t="s">
        <v>80</v>
      </c>
      <c r="CC23" s="15">
        <v>0</v>
      </c>
      <c r="CD23" s="17" t="s">
        <v>81</v>
      </c>
      <c r="CE23" s="15" t="s">
        <v>80</v>
      </c>
      <c r="CF23" s="15">
        <v>0</v>
      </c>
      <c r="CG23" s="17" t="s">
        <v>212</v>
      </c>
      <c r="CH23" s="15" t="s">
        <v>169</v>
      </c>
      <c r="CI23" s="15">
        <v>5</v>
      </c>
      <c r="CJ23" s="17" t="s">
        <v>260</v>
      </c>
      <c r="CK23" s="15" t="s">
        <v>80</v>
      </c>
      <c r="CL23" s="15">
        <v>0</v>
      </c>
      <c r="CM23" s="17" t="s">
        <v>261</v>
      </c>
      <c r="CN23" s="15" t="s">
        <v>80</v>
      </c>
      <c r="CO23" s="15">
        <v>0</v>
      </c>
      <c r="CP23" s="17" t="s">
        <v>87</v>
      </c>
      <c r="CQ23" s="15" t="s">
        <v>80</v>
      </c>
      <c r="CR23" s="15">
        <v>0</v>
      </c>
      <c r="CS23" s="17" t="s">
        <v>140</v>
      </c>
      <c r="CT23" s="15" t="s">
        <v>169</v>
      </c>
      <c r="CU23" s="15">
        <v>5</v>
      </c>
      <c r="CV23" s="17" t="s">
        <v>262</v>
      </c>
      <c r="CW23" s="15" t="s">
        <v>80</v>
      </c>
      <c r="CX23" s="15">
        <v>0</v>
      </c>
      <c r="CY23" s="17" t="s">
        <v>88</v>
      </c>
      <c r="CZ23" s="15" t="s">
        <v>80</v>
      </c>
      <c r="DA23" s="15">
        <v>0</v>
      </c>
      <c r="DB23" s="17" t="s">
        <v>89</v>
      </c>
      <c r="DC23" s="15" t="s">
        <v>80</v>
      </c>
      <c r="DD23" s="15">
        <v>0</v>
      </c>
      <c r="DE23" s="17" t="s">
        <v>123</v>
      </c>
      <c r="DF23" s="15" t="s">
        <v>80</v>
      </c>
      <c r="DG23" s="15">
        <v>0</v>
      </c>
      <c r="DH23" s="17" t="s">
        <v>124</v>
      </c>
      <c r="DJ23" s="2" t="s">
        <v>8</v>
      </c>
      <c r="DK23" s="2" t="s">
        <v>570</v>
      </c>
      <c r="DL23" s="1" t="s">
        <v>559</v>
      </c>
      <c r="DM23" s="3">
        <f t="shared" si="0"/>
        <v>2</v>
      </c>
      <c r="DN23" s="3">
        <f t="shared" si="1"/>
        <v>0</v>
      </c>
      <c r="DO23" s="3">
        <f t="shared" si="2"/>
        <v>0</v>
      </c>
      <c r="DP23" s="3">
        <f t="shared" si="3"/>
        <v>0</v>
      </c>
      <c r="DQ23" s="3">
        <f t="shared" si="4"/>
        <v>0</v>
      </c>
      <c r="DR23" s="3">
        <f t="shared" si="5"/>
        <v>0</v>
      </c>
      <c r="DS23" s="3">
        <f t="shared" si="6"/>
        <v>2</v>
      </c>
      <c r="DT23" s="3">
        <f t="shared" si="7"/>
        <v>9</v>
      </c>
      <c r="DU23" s="3">
        <f t="shared" si="8"/>
        <v>5</v>
      </c>
      <c r="DV23" s="3">
        <f t="shared" si="9"/>
        <v>0</v>
      </c>
      <c r="DW23" s="3">
        <f t="shared" si="10"/>
        <v>14</v>
      </c>
      <c r="DX23" s="3">
        <f t="shared" si="11"/>
        <v>16</v>
      </c>
      <c r="DZ23" s="3">
        <f t="shared" si="12"/>
        <v>0</v>
      </c>
      <c r="EA23" s="3">
        <f t="shared" si="13"/>
        <v>4</v>
      </c>
      <c r="EB23" s="3">
        <f t="shared" si="14"/>
        <v>4</v>
      </c>
    </row>
    <row r="24" spans="1:132" x14ac:dyDescent="0.35">
      <c r="A24" s="2" t="s">
        <v>528</v>
      </c>
      <c r="B24" s="2" t="s">
        <v>593</v>
      </c>
      <c r="C24" s="2" t="s">
        <v>570</v>
      </c>
      <c r="D24" s="1" t="s">
        <v>562</v>
      </c>
      <c r="E24" s="14" t="s">
        <v>125</v>
      </c>
      <c r="F24" s="15">
        <v>1</v>
      </c>
      <c r="G24" s="17" t="s">
        <v>322</v>
      </c>
      <c r="H24" s="15" t="s">
        <v>80</v>
      </c>
      <c r="I24" s="15">
        <v>0</v>
      </c>
      <c r="J24" s="17" t="s">
        <v>93</v>
      </c>
      <c r="K24" s="15" t="s">
        <v>80</v>
      </c>
      <c r="L24" s="15">
        <v>0</v>
      </c>
      <c r="M24" s="17" t="s">
        <v>94</v>
      </c>
      <c r="N24" s="15" t="s">
        <v>84</v>
      </c>
      <c r="O24" s="15">
        <v>2</v>
      </c>
      <c r="P24" s="17" t="s">
        <v>323</v>
      </c>
      <c r="Q24" s="15" t="s">
        <v>80</v>
      </c>
      <c r="R24" s="15">
        <v>0</v>
      </c>
      <c r="S24" s="17" t="s">
        <v>96</v>
      </c>
      <c r="T24" s="15" t="s">
        <v>80</v>
      </c>
      <c r="U24" s="15">
        <v>0</v>
      </c>
      <c r="V24" s="17" t="s">
        <v>97</v>
      </c>
      <c r="W24" s="15" t="s">
        <v>80</v>
      </c>
      <c r="X24" s="15">
        <v>0</v>
      </c>
      <c r="Y24" s="17" t="s">
        <v>98</v>
      </c>
      <c r="Z24" s="15" t="s">
        <v>80</v>
      </c>
      <c r="AA24" s="15">
        <v>0</v>
      </c>
      <c r="AB24" s="17" t="s">
        <v>99</v>
      </c>
      <c r="AC24" s="15" t="s">
        <v>80</v>
      </c>
      <c r="AD24" s="15">
        <v>0</v>
      </c>
      <c r="AE24" s="17" t="s">
        <v>100</v>
      </c>
      <c r="AF24" s="15" t="s">
        <v>80</v>
      </c>
      <c r="AG24" s="15">
        <v>0</v>
      </c>
      <c r="AH24" s="17" t="s">
        <v>101</v>
      </c>
      <c r="AI24" s="15" t="s">
        <v>80</v>
      </c>
      <c r="AJ24" s="15">
        <v>0</v>
      </c>
      <c r="AK24" s="17" t="s">
        <v>102</v>
      </c>
      <c r="AL24" s="15" t="s">
        <v>80</v>
      </c>
      <c r="AM24" s="15">
        <v>0</v>
      </c>
      <c r="AN24" s="17" t="s">
        <v>103</v>
      </c>
      <c r="AO24" s="15" t="s">
        <v>125</v>
      </c>
      <c r="AP24" s="15">
        <v>1</v>
      </c>
      <c r="AQ24" s="17" t="s">
        <v>324</v>
      </c>
      <c r="AR24" s="15" t="s">
        <v>80</v>
      </c>
      <c r="AS24" s="15">
        <v>0</v>
      </c>
      <c r="AT24" s="17" t="s">
        <v>105</v>
      </c>
      <c r="AU24" s="15" t="s">
        <v>80</v>
      </c>
      <c r="AV24" s="15">
        <v>0</v>
      </c>
      <c r="AW24" s="17" t="s">
        <v>106</v>
      </c>
      <c r="AX24" s="15" t="s">
        <v>84</v>
      </c>
      <c r="AY24" s="15">
        <v>2</v>
      </c>
      <c r="AZ24" s="17" t="s">
        <v>325</v>
      </c>
      <c r="BA24" s="15" t="s">
        <v>80</v>
      </c>
      <c r="BB24" s="15">
        <v>0</v>
      </c>
      <c r="BC24" s="17" t="s">
        <v>108</v>
      </c>
      <c r="BD24" s="15" t="s">
        <v>80</v>
      </c>
      <c r="BE24" s="15">
        <v>0</v>
      </c>
      <c r="BF24" s="17" t="s">
        <v>109</v>
      </c>
      <c r="BG24" s="15" t="s">
        <v>80</v>
      </c>
      <c r="BH24" s="15">
        <v>0</v>
      </c>
      <c r="BI24" s="17" t="s">
        <v>110</v>
      </c>
      <c r="BJ24" s="15" t="s">
        <v>80</v>
      </c>
      <c r="BK24" s="15">
        <v>0</v>
      </c>
      <c r="BL24" s="17" t="s">
        <v>111</v>
      </c>
      <c r="BM24" s="15" t="s">
        <v>80</v>
      </c>
      <c r="BN24" s="15">
        <v>0</v>
      </c>
      <c r="BO24" s="17" t="s">
        <v>112</v>
      </c>
      <c r="BP24" s="15" t="s">
        <v>80</v>
      </c>
      <c r="BQ24" s="15">
        <v>0</v>
      </c>
      <c r="BR24" s="17" t="s">
        <v>113</v>
      </c>
      <c r="BS24" s="15" t="s">
        <v>80</v>
      </c>
      <c r="BT24" s="15">
        <v>0</v>
      </c>
      <c r="BU24" s="17" t="s">
        <v>114</v>
      </c>
      <c r="BV24" s="15" t="s">
        <v>115</v>
      </c>
      <c r="BW24" s="15">
        <v>0.5</v>
      </c>
      <c r="BX24" s="17" t="s">
        <v>326</v>
      </c>
      <c r="BY24" s="15" t="s">
        <v>80</v>
      </c>
      <c r="BZ24" s="15">
        <v>0</v>
      </c>
      <c r="CA24" s="17" t="s">
        <v>320</v>
      </c>
      <c r="CB24" s="15" t="s">
        <v>80</v>
      </c>
      <c r="CC24" s="15">
        <v>0</v>
      </c>
      <c r="CD24" s="17" t="s">
        <v>81</v>
      </c>
      <c r="CE24" s="15" t="s">
        <v>80</v>
      </c>
      <c r="CF24" s="15">
        <v>0</v>
      </c>
      <c r="CG24" s="17" t="s">
        <v>212</v>
      </c>
      <c r="CH24" s="15" t="s">
        <v>84</v>
      </c>
      <c r="CI24" s="15">
        <v>3</v>
      </c>
      <c r="CJ24" s="17" t="s">
        <v>321</v>
      </c>
      <c r="CK24" s="15" t="s">
        <v>80</v>
      </c>
      <c r="CL24" s="15">
        <v>0</v>
      </c>
      <c r="CM24" s="17" t="s">
        <v>261</v>
      </c>
      <c r="CN24" s="15" t="s">
        <v>80</v>
      </c>
      <c r="CO24" s="15">
        <v>0</v>
      </c>
      <c r="CP24" s="17" t="s">
        <v>87</v>
      </c>
      <c r="CQ24" s="15" t="s">
        <v>80</v>
      </c>
      <c r="CR24" s="15">
        <v>0</v>
      </c>
      <c r="CS24" s="17" t="s">
        <v>140</v>
      </c>
      <c r="CT24" s="15" t="s">
        <v>84</v>
      </c>
      <c r="CU24" s="15">
        <v>3</v>
      </c>
      <c r="CV24" s="17" t="s">
        <v>321</v>
      </c>
      <c r="CW24" s="15" t="s">
        <v>80</v>
      </c>
      <c r="CX24" s="15">
        <v>0</v>
      </c>
      <c r="CY24" s="17" t="s">
        <v>88</v>
      </c>
      <c r="CZ24" s="15" t="s">
        <v>80</v>
      </c>
      <c r="DA24" s="15">
        <v>0</v>
      </c>
      <c r="DB24" s="17" t="s">
        <v>89</v>
      </c>
      <c r="DC24" s="15" t="s">
        <v>80</v>
      </c>
      <c r="DD24" s="15">
        <v>0</v>
      </c>
      <c r="DE24" s="17" t="s">
        <v>123</v>
      </c>
      <c r="DF24" s="15" t="s">
        <v>80</v>
      </c>
      <c r="DG24" s="15">
        <v>0</v>
      </c>
      <c r="DH24" s="17" t="s">
        <v>124</v>
      </c>
      <c r="DJ24" s="2" t="s">
        <v>528</v>
      </c>
      <c r="DK24" s="2" t="s">
        <v>570</v>
      </c>
      <c r="DL24" s="1" t="s">
        <v>562</v>
      </c>
      <c r="DM24" s="3">
        <f t="shared" si="0"/>
        <v>3</v>
      </c>
      <c r="DN24" s="3">
        <f t="shared" si="1"/>
        <v>0</v>
      </c>
      <c r="DO24" s="3">
        <f t="shared" si="2"/>
        <v>0</v>
      </c>
      <c r="DP24" s="3">
        <f t="shared" si="3"/>
        <v>3</v>
      </c>
      <c r="DQ24" s="3">
        <f t="shared" si="4"/>
        <v>0</v>
      </c>
      <c r="DR24" s="3">
        <f t="shared" si="5"/>
        <v>0.5</v>
      </c>
      <c r="DS24" s="3">
        <f t="shared" si="6"/>
        <v>6.5</v>
      </c>
      <c r="DT24" s="3">
        <f t="shared" si="7"/>
        <v>3</v>
      </c>
      <c r="DU24" s="3">
        <f t="shared" si="8"/>
        <v>3</v>
      </c>
      <c r="DV24" s="3">
        <f t="shared" si="9"/>
        <v>0</v>
      </c>
      <c r="DW24" s="3">
        <f t="shared" si="10"/>
        <v>6</v>
      </c>
      <c r="DX24" s="3">
        <f t="shared" si="11"/>
        <v>12.5</v>
      </c>
      <c r="DZ24" s="3">
        <f t="shared" si="12"/>
        <v>2</v>
      </c>
      <c r="EA24" s="3">
        <f t="shared" si="13"/>
        <v>0</v>
      </c>
      <c r="EB24" s="3">
        <f t="shared" si="14"/>
        <v>2</v>
      </c>
    </row>
    <row r="25" spans="1:132" x14ac:dyDescent="0.35">
      <c r="A25" s="2" t="s">
        <v>3</v>
      </c>
      <c r="C25" s="2" t="s">
        <v>570</v>
      </c>
      <c r="D25" s="1" t="s">
        <v>556</v>
      </c>
      <c r="E25" s="14" t="s">
        <v>86</v>
      </c>
      <c r="F25" s="15">
        <v>3</v>
      </c>
      <c r="G25" s="17" t="s">
        <v>606</v>
      </c>
      <c r="H25" s="15" t="s">
        <v>80</v>
      </c>
      <c r="I25" s="15">
        <v>0</v>
      </c>
      <c r="J25" s="17" t="s">
        <v>93</v>
      </c>
      <c r="K25" s="15" t="s">
        <v>80</v>
      </c>
      <c r="L25" s="15">
        <v>0</v>
      </c>
      <c r="M25" s="17" t="s">
        <v>94</v>
      </c>
      <c r="N25" s="15" t="s">
        <v>169</v>
      </c>
      <c r="O25" s="15">
        <v>4</v>
      </c>
      <c r="P25" s="17" t="s">
        <v>189</v>
      </c>
      <c r="Q25" s="15" t="s">
        <v>86</v>
      </c>
      <c r="R25" s="15">
        <v>3</v>
      </c>
      <c r="S25" s="17" t="s">
        <v>190</v>
      </c>
      <c r="T25" s="15" t="s">
        <v>80</v>
      </c>
      <c r="U25" s="15">
        <v>0</v>
      </c>
      <c r="V25" s="17" t="s">
        <v>97</v>
      </c>
      <c r="W25" s="15" t="s">
        <v>80</v>
      </c>
      <c r="X25" s="15">
        <v>0</v>
      </c>
      <c r="Y25" s="17" t="s">
        <v>98</v>
      </c>
      <c r="Z25" s="15" t="s">
        <v>169</v>
      </c>
      <c r="AA25" s="15">
        <v>4</v>
      </c>
      <c r="AB25" s="17" t="s">
        <v>191</v>
      </c>
      <c r="AC25" s="15" t="s">
        <v>80</v>
      </c>
      <c r="AD25" s="15">
        <v>0</v>
      </c>
      <c r="AE25" s="17" t="s">
        <v>100</v>
      </c>
      <c r="AF25" s="15" t="s">
        <v>80</v>
      </c>
      <c r="AG25" s="15">
        <v>0</v>
      </c>
      <c r="AH25" s="17" t="s">
        <v>101</v>
      </c>
      <c r="AI25" s="15" t="s">
        <v>80</v>
      </c>
      <c r="AJ25" s="15">
        <v>0</v>
      </c>
      <c r="AK25" s="17" t="s">
        <v>102</v>
      </c>
      <c r="AL25" s="15" t="s">
        <v>127</v>
      </c>
      <c r="AM25" s="15">
        <v>0.5</v>
      </c>
      <c r="AN25" s="17" t="s">
        <v>192</v>
      </c>
      <c r="AO25" s="15" t="s">
        <v>86</v>
      </c>
      <c r="AP25" s="15">
        <v>3</v>
      </c>
      <c r="AQ25" s="17" t="s">
        <v>193</v>
      </c>
      <c r="AR25" s="15" t="s">
        <v>80</v>
      </c>
      <c r="AS25" s="15">
        <v>0</v>
      </c>
      <c r="AT25" s="17" t="s">
        <v>105</v>
      </c>
      <c r="AU25" s="15" t="s">
        <v>80</v>
      </c>
      <c r="AV25" s="15">
        <v>0</v>
      </c>
      <c r="AW25" s="17" t="s">
        <v>106</v>
      </c>
      <c r="AX25" s="15" t="s">
        <v>169</v>
      </c>
      <c r="AY25" s="15">
        <v>4</v>
      </c>
      <c r="AZ25" s="17" t="s">
        <v>194</v>
      </c>
      <c r="BA25" s="15" t="s">
        <v>125</v>
      </c>
      <c r="BB25" s="15">
        <v>1</v>
      </c>
      <c r="BC25" s="17" t="s">
        <v>195</v>
      </c>
      <c r="BD25" s="15" t="s">
        <v>80</v>
      </c>
      <c r="BE25" s="15">
        <v>0</v>
      </c>
      <c r="BF25" s="17" t="s">
        <v>109</v>
      </c>
      <c r="BG25" s="15" t="s">
        <v>80</v>
      </c>
      <c r="BH25" s="15">
        <v>0</v>
      </c>
      <c r="BI25" s="17" t="s">
        <v>110</v>
      </c>
      <c r="BJ25" s="15" t="s">
        <v>84</v>
      </c>
      <c r="BK25" s="15">
        <v>2</v>
      </c>
      <c r="BL25" s="17" t="s">
        <v>196</v>
      </c>
      <c r="BM25" s="15" t="s">
        <v>125</v>
      </c>
      <c r="BN25" s="15">
        <v>1.5</v>
      </c>
      <c r="BO25" s="17" t="s">
        <v>197</v>
      </c>
      <c r="BP25" s="15" t="s">
        <v>80</v>
      </c>
      <c r="BQ25" s="15">
        <v>0</v>
      </c>
      <c r="BR25" s="17" t="s">
        <v>113</v>
      </c>
      <c r="BS25" s="15" t="s">
        <v>80</v>
      </c>
      <c r="BT25" s="15">
        <v>0</v>
      </c>
      <c r="BU25" s="17" t="s">
        <v>114</v>
      </c>
      <c r="BV25" s="15" t="s">
        <v>115</v>
      </c>
      <c r="BW25" s="15">
        <v>0.5</v>
      </c>
      <c r="BX25" s="17" t="s">
        <v>198</v>
      </c>
      <c r="BY25" s="15" t="s">
        <v>86</v>
      </c>
      <c r="BZ25" s="15">
        <v>6</v>
      </c>
      <c r="CA25" s="17" t="s">
        <v>177</v>
      </c>
      <c r="CB25" s="15" t="s">
        <v>86</v>
      </c>
      <c r="CC25" s="15">
        <v>8</v>
      </c>
      <c r="CD25" s="17" t="s">
        <v>178</v>
      </c>
      <c r="CE25" s="15" t="s">
        <v>167</v>
      </c>
      <c r="CF25" s="15">
        <v>8</v>
      </c>
      <c r="CG25" s="17" t="s">
        <v>179</v>
      </c>
      <c r="CH25" s="15" t="s">
        <v>180</v>
      </c>
      <c r="CI25" s="15">
        <v>8</v>
      </c>
      <c r="CJ25" s="17" t="s">
        <v>181</v>
      </c>
      <c r="CK25" s="15" t="s">
        <v>86</v>
      </c>
      <c r="CL25" s="15">
        <v>6</v>
      </c>
      <c r="CM25" s="17" t="s">
        <v>182</v>
      </c>
      <c r="CN25" s="15" t="s">
        <v>86</v>
      </c>
      <c r="CO25" s="15">
        <v>8</v>
      </c>
      <c r="CP25" s="17" t="s">
        <v>183</v>
      </c>
      <c r="CQ25" s="15" t="s">
        <v>167</v>
      </c>
      <c r="CR25" s="15">
        <v>8</v>
      </c>
      <c r="CS25" s="17" t="s">
        <v>184</v>
      </c>
      <c r="CT25" s="15" t="s">
        <v>84</v>
      </c>
      <c r="CU25" s="15">
        <v>3</v>
      </c>
      <c r="CV25" s="17" t="s">
        <v>185</v>
      </c>
      <c r="CW25" s="15" t="s">
        <v>86</v>
      </c>
      <c r="CX25" s="15">
        <v>3</v>
      </c>
      <c r="CY25" s="17" t="s">
        <v>186</v>
      </c>
      <c r="CZ25" s="15" t="s">
        <v>86</v>
      </c>
      <c r="DA25" s="15">
        <v>4</v>
      </c>
      <c r="DB25" s="17" t="s">
        <v>676</v>
      </c>
      <c r="DC25" s="15" t="s">
        <v>136</v>
      </c>
      <c r="DD25" s="15">
        <v>2</v>
      </c>
      <c r="DE25" s="17" t="s">
        <v>187</v>
      </c>
      <c r="DF25" s="15" t="s">
        <v>84</v>
      </c>
      <c r="DG25" s="15">
        <v>2</v>
      </c>
      <c r="DH25" s="17" t="s">
        <v>188</v>
      </c>
      <c r="DJ25" s="2" t="s">
        <v>3</v>
      </c>
      <c r="DK25" s="2" t="s">
        <v>570</v>
      </c>
      <c r="DL25" s="1" t="s">
        <v>556</v>
      </c>
      <c r="DM25" s="3">
        <f t="shared" si="0"/>
        <v>7</v>
      </c>
      <c r="DN25" s="3">
        <f t="shared" si="1"/>
        <v>7</v>
      </c>
      <c r="DO25" s="3">
        <f t="shared" si="2"/>
        <v>0.5</v>
      </c>
      <c r="DP25" s="3">
        <f t="shared" si="3"/>
        <v>7</v>
      </c>
      <c r="DQ25" s="3">
        <f t="shared" si="4"/>
        <v>3</v>
      </c>
      <c r="DR25" s="3">
        <f t="shared" si="5"/>
        <v>2</v>
      </c>
      <c r="DS25" s="3">
        <f t="shared" si="6"/>
        <v>26.5</v>
      </c>
      <c r="DT25" s="3">
        <f t="shared" si="7"/>
        <v>30</v>
      </c>
      <c r="DU25" s="3">
        <f t="shared" si="8"/>
        <v>25</v>
      </c>
      <c r="DV25" s="3">
        <f t="shared" si="9"/>
        <v>11</v>
      </c>
      <c r="DW25" s="3">
        <f t="shared" si="10"/>
        <v>66</v>
      </c>
      <c r="DX25" s="3">
        <f t="shared" si="11"/>
        <v>92.5</v>
      </c>
      <c r="DZ25" s="3">
        <f t="shared" si="12"/>
        <v>11.5</v>
      </c>
      <c r="EA25" s="3">
        <f t="shared" si="13"/>
        <v>35</v>
      </c>
      <c r="EB25" s="3">
        <f t="shared" si="14"/>
        <v>46.5</v>
      </c>
    </row>
    <row r="26" spans="1:132" x14ac:dyDescent="0.35">
      <c r="A26" s="2" t="s">
        <v>4</v>
      </c>
      <c r="B26" s="2" t="s">
        <v>591</v>
      </c>
      <c r="C26" s="2" t="s">
        <v>570</v>
      </c>
      <c r="D26" s="1" t="s">
        <v>556</v>
      </c>
      <c r="E26" s="14" t="s">
        <v>86</v>
      </c>
      <c r="F26" s="15">
        <v>3</v>
      </c>
      <c r="G26" s="17" t="s">
        <v>206</v>
      </c>
      <c r="H26" s="15" t="s">
        <v>80</v>
      </c>
      <c r="I26" s="15">
        <v>0</v>
      </c>
      <c r="J26" s="17" t="s">
        <v>93</v>
      </c>
      <c r="K26" s="15" t="s">
        <v>80</v>
      </c>
      <c r="L26" s="15">
        <v>0</v>
      </c>
      <c r="M26" s="17" t="s">
        <v>94</v>
      </c>
      <c r="N26" s="15" t="s">
        <v>169</v>
      </c>
      <c r="O26" s="15">
        <v>4</v>
      </c>
      <c r="P26" s="17" t="s">
        <v>207</v>
      </c>
      <c r="Q26" s="15" t="s">
        <v>78</v>
      </c>
      <c r="R26" s="15">
        <v>2</v>
      </c>
      <c r="S26" s="17" t="s">
        <v>208</v>
      </c>
      <c r="T26" s="15" t="s">
        <v>80</v>
      </c>
      <c r="U26" s="15">
        <v>0</v>
      </c>
      <c r="V26" s="17" t="s">
        <v>97</v>
      </c>
      <c r="W26" s="15" t="s">
        <v>80</v>
      </c>
      <c r="X26" s="15">
        <v>0</v>
      </c>
      <c r="Y26" s="17" t="s">
        <v>98</v>
      </c>
      <c r="Z26" s="15" t="s">
        <v>80</v>
      </c>
      <c r="AA26" s="15">
        <v>0</v>
      </c>
      <c r="AB26" s="17" t="s">
        <v>99</v>
      </c>
      <c r="AC26" s="15" t="s">
        <v>80</v>
      </c>
      <c r="AD26" s="15">
        <v>0</v>
      </c>
      <c r="AE26" s="17" t="s">
        <v>100</v>
      </c>
      <c r="AF26" s="15" t="s">
        <v>80</v>
      </c>
      <c r="AG26" s="15">
        <v>0</v>
      </c>
      <c r="AH26" s="17" t="s">
        <v>101</v>
      </c>
      <c r="AI26" s="15" t="s">
        <v>80</v>
      </c>
      <c r="AJ26" s="15">
        <v>0</v>
      </c>
      <c r="AK26" s="17" t="s">
        <v>102</v>
      </c>
      <c r="AL26" s="15" t="s">
        <v>127</v>
      </c>
      <c r="AM26" s="15">
        <v>0.5</v>
      </c>
      <c r="AN26" s="17" t="s">
        <v>209</v>
      </c>
      <c r="AO26" s="15" t="s">
        <v>125</v>
      </c>
      <c r="AP26" s="15">
        <v>1</v>
      </c>
      <c r="AQ26" s="17" t="s">
        <v>627</v>
      </c>
      <c r="AR26" s="15" t="s">
        <v>80</v>
      </c>
      <c r="AS26" s="15">
        <v>0</v>
      </c>
      <c r="AT26" s="17" t="s">
        <v>105</v>
      </c>
      <c r="AU26" s="15" t="s">
        <v>80</v>
      </c>
      <c r="AV26" s="15">
        <v>0</v>
      </c>
      <c r="AW26" s="17" t="s">
        <v>106</v>
      </c>
      <c r="AX26" s="15" t="s">
        <v>84</v>
      </c>
      <c r="AY26" s="15">
        <v>2</v>
      </c>
      <c r="AZ26" s="17" t="s">
        <v>628</v>
      </c>
      <c r="BA26" s="15" t="s">
        <v>80</v>
      </c>
      <c r="BB26" s="15">
        <v>0</v>
      </c>
      <c r="BC26" s="17" t="s">
        <v>108</v>
      </c>
      <c r="BD26" s="15" t="s">
        <v>80</v>
      </c>
      <c r="BE26" s="15">
        <v>0</v>
      </c>
      <c r="BF26" s="17" t="s">
        <v>109</v>
      </c>
      <c r="BG26" s="15" t="s">
        <v>80</v>
      </c>
      <c r="BH26" s="15">
        <v>0</v>
      </c>
      <c r="BI26" s="17" t="s">
        <v>110</v>
      </c>
      <c r="BJ26" s="15" t="s">
        <v>127</v>
      </c>
      <c r="BK26" s="15">
        <v>0.5</v>
      </c>
      <c r="BL26" s="17" t="s">
        <v>210</v>
      </c>
      <c r="BM26" s="15" t="s">
        <v>80</v>
      </c>
      <c r="BN26" s="15">
        <v>0</v>
      </c>
      <c r="BO26" s="17" t="s">
        <v>112</v>
      </c>
      <c r="BP26" s="15" t="s">
        <v>80</v>
      </c>
      <c r="BQ26" s="15">
        <v>0</v>
      </c>
      <c r="BR26" s="17" t="s">
        <v>113</v>
      </c>
      <c r="BS26" s="15" t="s">
        <v>80</v>
      </c>
      <c r="BT26" s="15">
        <v>0</v>
      </c>
      <c r="BU26" s="17" t="s">
        <v>114</v>
      </c>
      <c r="BV26" s="15" t="s">
        <v>115</v>
      </c>
      <c r="BW26" s="15">
        <v>0.5</v>
      </c>
      <c r="BX26" s="17" t="s">
        <v>211</v>
      </c>
      <c r="BY26" s="15" t="s">
        <v>86</v>
      </c>
      <c r="BZ26" s="15">
        <v>6</v>
      </c>
      <c r="CA26" s="17" t="s">
        <v>635</v>
      </c>
      <c r="CB26" s="15" t="s">
        <v>86</v>
      </c>
      <c r="CC26" s="15">
        <v>8</v>
      </c>
      <c r="CD26" s="17" t="s">
        <v>644</v>
      </c>
      <c r="CE26" s="15" t="s">
        <v>167</v>
      </c>
      <c r="CF26" s="15">
        <v>8</v>
      </c>
      <c r="CG26" s="17" t="s">
        <v>199</v>
      </c>
      <c r="CH26" s="15" t="s">
        <v>180</v>
      </c>
      <c r="CI26" s="15">
        <v>8</v>
      </c>
      <c r="CJ26" s="17" t="s">
        <v>200</v>
      </c>
      <c r="CK26" s="15" t="s">
        <v>86</v>
      </c>
      <c r="CL26" s="15">
        <v>6</v>
      </c>
      <c r="CM26" s="17" t="s">
        <v>201</v>
      </c>
      <c r="CN26" s="15" t="s">
        <v>86</v>
      </c>
      <c r="CO26" s="15">
        <v>8</v>
      </c>
      <c r="CP26" s="17" t="s">
        <v>202</v>
      </c>
      <c r="CQ26" s="15" t="s">
        <v>167</v>
      </c>
      <c r="CR26" s="15">
        <v>8</v>
      </c>
      <c r="CS26" s="17" t="s">
        <v>203</v>
      </c>
      <c r="CT26" s="15" t="s">
        <v>180</v>
      </c>
      <c r="CU26" s="15">
        <v>8</v>
      </c>
      <c r="CV26" s="17" t="s">
        <v>204</v>
      </c>
      <c r="CW26" s="15" t="s">
        <v>125</v>
      </c>
      <c r="CX26" s="15">
        <v>1</v>
      </c>
      <c r="CY26" s="17" t="s">
        <v>205</v>
      </c>
      <c r="CZ26" s="15" t="s">
        <v>80</v>
      </c>
      <c r="DA26" s="15">
        <v>0</v>
      </c>
      <c r="DB26" s="17" t="s">
        <v>89</v>
      </c>
      <c r="DC26" s="15" t="s">
        <v>80</v>
      </c>
      <c r="DD26" s="15">
        <v>0</v>
      </c>
      <c r="DE26" s="17" t="s">
        <v>123</v>
      </c>
      <c r="DF26" s="15" t="s">
        <v>80</v>
      </c>
      <c r="DG26" s="15">
        <v>0</v>
      </c>
      <c r="DH26" s="17" t="s">
        <v>124</v>
      </c>
      <c r="DJ26" s="2" t="s">
        <v>4</v>
      </c>
      <c r="DK26" s="2" t="s">
        <v>570</v>
      </c>
      <c r="DL26" s="1" t="s">
        <v>556</v>
      </c>
      <c r="DM26" s="3">
        <f t="shared" si="0"/>
        <v>7</v>
      </c>
      <c r="DN26" s="3">
        <f t="shared" si="1"/>
        <v>2</v>
      </c>
      <c r="DO26" s="3">
        <f t="shared" si="2"/>
        <v>0.5</v>
      </c>
      <c r="DP26" s="3">
        <f t="shared" si="3"/>
        <v>3</v>
      </c>
      <c r="DQ26" s="3">
        <f t="shared" si="4"/>
        <v>0.5</v>
      </c>
      <c r="DR26" s="3">
        <f t="shared" si="5"/>
        <v>0.5</v>
      </c>
      <c r="DS26" s="3">
        <f t="shared" si="6"/>
        <v>13.5</v>
      </c>
      <c r="DT26" s="3">
        <f t="shared" si="7"/>
        <v>30</v>
      </c>
      <c r="DU26" s="3">
        <f t="shared" si="8"/>
        <v>30</v>
      </c>
      <c r="DV26" s="3">
        <f t="shared" si="9"/>
        <v>1</v>
      </c>
      <c r="DW26" s="3">
        <f t="shared" si="10"/>
        <v>61</v>
      </c>
      <c r="DX26" s="3">
        <f t="shared" si="11"/>
        <v>74.5</v>
      </c>
      <c r="DZ26" s="3">
        <f t="shared" si="12"/>
        <v>6</v>
      </c>
      <c r="EA26" s="3">
        <f t="shared" si="13"/>
        <v>29</v>
      </c>
      <c r="EB26" s="3">
        <f t="shared" si="14"/>
        <v>35</v>
      </c>
    </row>
    <row r="27" spans="1:132" x14ac:dyDescent="0.35">
      <c r="A27" s="2" t="s">
        <v>6</v>
      </c>
      <c r="C27" s="2" t="s">
        <v>570</v>
      </c>
      <c r="D27" s="1" t="s">
        <v>556</v>
      </c>
      <c r="E27" s="14" t="s">
        <v>86</v>
      </c>
      <c r="F27" s="15">
        <v>3</v>
      </c>
      <c r="G27" s="17" t="s">
        <v>228</v>
      </c>
      <c r="H27" s="15" t="s">
        <v>80</v>
      </c>
      <c r="I27" s="15">
        <v>0</v>
      </c>
      <c r="J27" s="17" t="s">
        <v>93</v>
      </c>
      <c r="K27" s="15" t="s">
        <v>80</v>
      </c>
      <c r="L27" s="15">
        <v>0</v>
      </c>
      <c r="M27" s="17" t="s">
        <v>94</v>
      </c>
      <c r="N27" s="15" t="s">
        <v>127</v>
      </c>
      <c r="O27" s="15">
        <v>0.5</v>
      </c>
      <c r="P27" s="17" t="s">
        <v>229</v>
      </c>
      <c r="Q27" s="15" t="s">
        <v>78</v>
      </c>
      <c r="R27" s="15">
        <v>2</v>
      </c>
      <c r="S27" s="17" t="s">
        <v>230</v>
      </c>
      <c r="T27" s="15" t="s">
        <v>80</v>
      </c>
      <c r="U27" s="15">
        <v>0</v>
      </c>
      <c r="V27" s="17" t="s">
        <v>97</v>
      </c>
      <c r="W27" s="15" t="s">
        <v>80</v>
      </c>
      <c r="X27" s="15">
        <v>0</v>
      </c>
      <c r="Y27" s="17" t="s">
        <v>98</v>
      </c>
      <c r="Z27" s="15" t="s">
        <v>127</v>
      </c>
      <c r="AA27" s="15">
        <v>0.5</v>
      </c>
      <c r="AB27" s="17" t="s">
        <v>231</v>
      </c>
      <c r="AC27" s="15" t="s">
        <v>80</v>
      </c>
      <c r="AD27" s="15">
        <v>0</v>
      </c>
      <c r="AE27" s="17" t="s">
        <v>100</v>
      </c>
      <c r="AF27" s="15" t="s">
        <v>80</v>
      </c>
      <c r="AG27" s="15">
        <v>0</v>
      </c>
      <c r="AH27" s="17" t="s">
        <v>101</v>
      </c>
      <c r="AI27" s="15" t="s">
        <v>80</v>
      </c>
      <c r="AJ27" s="15">
        <v>0</v>
      </c>
      <c r="AK27" s="17" t="s">
        <v>102</v>
      </c>
      <c r="AL27" s="15" t="s">
        <v>80</v>
      </c>
      <c r="AM27" s="15">
        <v>0</v>
      </c>
      <c r="AN27" s="17" t="s">
        <v>103</v>
      </c>
      <c r="AO27" s="15" t="s">
        <v>80</v>
      </c>
      <c r="AP27" s="15">
        <v>0</v>
      </c>
      <c r="AQ27" s="17" t="s">
        <v>104</v>
      </c>
      <c r="AR27" s="15" t="s">
        <v>80</v>
      </c>
      <c r="AS27" s="15">
        <v>0</v>
      </c>
      <c r="AT27" s="17" t="s">
        <v>105</v>
      </c>
      <c r="AU27" s="15" t="s">
        <v>80</v>
      </c>
      <c r="AV27" s="15">
        <v>0</v>
      </c>
      <c r="AW27" s="17" t="s">
        <v>106</v>
      </c>
      <c r="AX27" s="15" t="s">
        <v>127</v>
      </c>
      <c r="AY27" s="15">
        <v>0.5</v>
      </c>
      <c r="AZ27" s="17" t="s">
        <v>232</v>
      </c>
      <c r="BA27" s="15" t="s">
        <v>80</v>
      </c>
      <c r="BB27" s="15">
        <v>0</v>
      </c>
      <c r="BC27" s="17" t="s">
        <v>108</v>
      </c>
      <c r="BD27" s="15" t="s">
        <v>80</v>
      </c>
      <c r="BE27" s="15">
        <v>0</v>
      </c>
      <c r="BF27" s="17" t="s">
        <v>109</v>
      </c>
      <c r="BG27" s="15" t="s">
        <v>80</v>
      </c>
      <c r="BH27" s="15">
        <v>0</v>
      </c>
      <c r="BI27" s="17" t="s">
        <v>110</v>
      </c>
      <c r="BJ27" s="15" t="s">
        <v>80</v>
      </c>
      <c r="BK27" s="15">
        <v>0</v>
      </c>
      <c r="BL27" s="17" t="s">
        <v>111</v>
      </c>
      <c r="BM27" s="15" t="s">
        <v>80</v>
      </c>
      <c r="BN27" s="15">
        <v>0</v>
      </c>
      <c r="BO27" s="17" t="s">
        <v>112</v>
      </c>
      <c r="BP27" s="15" t="s">
        <v>80</v>
      </c>
      <c r="BQ27" s="15">
        <v>0</v>
      </c>
      <c r="BR27" s="17" t="s">
        <v>113</v>
      </c>
      <c r="BS27" s="15" t="s">
        <v>80</v>
      </c>
      <c r="BT27" s="15">
        <v>0</v>
      </c>
      <c r="BU27" s="17" t="s">
        <v>114</v>
      </c>
      <c r="BV27" s="15" t="s">
        <v>115</v>
      </c>
      <c r="BW27" s="15">
        <v>0.5</v>
      </c>
      <c r="BX27" s="17" t="s">
        <v>233</v>
      </c>
      <c r="BY27" s="15" t="s">
        <v>86</v>
      </c>
      <c r="BZ27" s="15">
        <v>6</v>
      </c>
      <c r="CA27" s="17" t="s">
        <v>219</v>
      </c>
      <c r="CB27" s="15" t="s">
        <v>86</v>
      </c>
      <c r="CC27" s="15">
        <v>8</v>
      </c>
      <c r="CD27" s="17" t="s">
        <v>645</v>
      </c>
      <c r="CE27" s="15" t="s">
        <v>167</v>
      </c>
      <c r="CF27" s="15">
        <v>8</v>
      </c>
      <c r="CG27" s="17" t="s">
        <v>220</v>
      </c>
      <c r="CH27" s="15" t="s">
        <v>169</v>
      </c>
      <c r="CI27" s="15">
        <v>5</v>
      </c>
      <c r="CJ27" s="17" t="s">
        <v>221</v>
      </c>
      <c r="CK27" s="15" t="s">
        <v>86</v>
      </c>
      <c r="CL27" s="15">
        <v>6</v>
      </c>
      <c r="CM27" s="17" t="s">
        <v>222</v>
      </c>
      <c r="CN27" s="15" t="s">
        <v>86</v>
      </c>
      <c r="CO27" s="15">
        <v>8</v>
      </c>
      <c r="CP27" s="17" t="s">
        <v>223</v>
      </c>
      <c r="CQ27" s="15" t="s">
        <v>167</v>
      </c>
      <c r="CR27" s="15">
        <v>8</v>
      </c>
      <c r="CS27" s="17" t="s">
        <v>220</v>
      </c>
      <c r="CT27" s="15" t="s">
        <v>169</v>
      </c>
      <c r="CU27" s="15">
        <v>5</v>
      </c>
      <c r="CV27" s="17" t="s">
        <v>224</v>
      </c>
      <c r="CW27" s="15" t="s">
        <v>125</v>
      </c>
      <c r="CX27" s="15">
        <v>1</v>
      </c>
      <c r="CY27" s="17" t="s">
        <v>225</v>
      </c>
      <c r="CZ27" s="15" t="s">
        <v>86</v>
      </c>
      <c r="DA27" s="15">
        <v>4</v>
      </c>
      <c r="DB27" s="17" t="s">
        <v>226</v>
      </c>
      <c r="DC27" s="15" t="s">
        <v>167</v>
      </c>
      <c r="DD27" s="15">
        <v>4</v>
      </c>
      <c r="DE27" s="17" t="s">
        <v>220</v>
      </c>
      <c r="DF27" s="15" t="s">
        <v>180</v>
      </c>
      <c r="DG27" s="15">
        <v>4</v>
      </c>
      <c r="DH27" s="17" t="s">
        <v>227</v>
      </c>
      <c r="DJ27" s="2" t="s">
        <v>6</v>
      </c>
      <c r="DK27" s="2" t="s">
        <v>570</v>
      </c>
      <c r="DL27" s="1" t="s">
        <v>556</v>
      </c>
      <c r="DM27" s="3">
        <f t="shared" si="0"/>
        <v>3.5</v>
      </c>
      <c r="DN27" s="3">
        <f t="shared" si="1"/>
        <v>2.5</v>
      </c>
      <c r="DO27" s="3">
        <f t="shared" si="2"/>
        <v>0</v>
      </c>
      <c r="DP27" s="3">
        <f t="shared" si="3"/>
        <v>0.5</v>
      </c>
      <c r="DQ27" s="3">
        <f t="shared" si="4"/>
        <v>0</v>
      </c>
      <c r="DR27" s="3">
        <f t="shared" si="5"/>
        <v>0.5</v>
      </c>
      <c r="DS27" s="3">
        <f t="shared" si="6"/>
        <v>7</v>
      </c>
      <c r="DT27" s="3">
        <f t="shared" si="7"/>
        <v>27</v>
      </c>
      <c r="DU27" s="3">
        <f t="shared" si="8"/>
        <v>27</v>
      </c>
      <c r="DV27" s="3">
        <f t="shared" si="9"/>
        <v>13</v>
      </c>
      <c r="DW27" s="3">
        <f t="shared" si="10"/>
        <v>67</v>
      </c>
      <c r="DX27" s="3">
        <f t="shared" si="11"/>
        <v>74</v>
      </c>
      <c r="DZ27" s="3">
        <f t="shared" si="12"/>
        <v>5</v>
      </c>
      <c r="EA27" s="3">
        <f t="shared" si="13"/>
        <v>33</v>
      </c>
      <c r="EB27" s="3">
        <f t="shared" si="14"/>
        <v>38</v>
      </c>
    </row>
    <row r="28" spans="1:132" x14ac:dyDescent="0.35">
      <c r="A28" s="2" t="s">
        <v>525</v>
      </c>
      <c r="C28" s="2" t="s">
        <v>570</v>
      </c>
      <c r="D28" s="1" t="s">
        <v>556</v>
      </c>
      <c r="E28" s="14" t="s">
        <v>78</v>
      </c>
      <c r="F28" s="15">
        <v>2</v>
      </c>
      <c r="G28" s="17" t="s">
        <v>607</v>
      </c>
      <c r="H28" s="15" t="s">
        <v>80</v>
      </c>
      <c r="I28" s="15">
        <v>0</v>
      </c>
      <c r="J28" s="17" t="s">
        <v>93</v>
      </c>
      <c r="K28" s="15" t="s">
        <v>90</v>
      </c>
      <c r="L28" s="15">
        <v>1.5</v>
      </c>
      <c r="M28" s="17" t="s">
        <v>245</v>
      </c>
      <c r="N28" s="15" t="s">
        <v>80</v>
      </c>
      <c r="O28" s="15">
        <v>0</v>
      </c>
      <c r="P28" s="17" t="s">
        <v>95</v>
      </c>
      <c r="Q28" s="15" t="s">
        <v>86</v>
      </c>
      <c r="R28" s="15">
        <v>3</v>
      </c>
      <c r="S28" s="17" t="s">
        <v>246</v>
      </c>
      <c r="T28" s="15" t="s">
        <v>80</v>
      </c>
      <c r="U28" s="15">
        <v>0</v>
      </c>
      <c r="V28" s="17" t="s">
        <v>97</v>
      </c>
      <c r="W28" s="15" t="s">
        <v>90</v>
      </c>
      <c r="X28" s="15">
        <v>1.5</v>
      </c>
      <c r="Y28" s="17" t="s">
        <v>247</v>
      </c>
      <c r="Z28" s="15" t="s">
        <v>80</v>
      </c>
      <c r="AA28" s="15">
        <v>0</v>
      </c>
      <c r="AB28" s="17" t="s">
        <v>99</v>
      </c>
      <c r="AC28" s="15" t="s">
        <v>125</v>
      </c>
      <c r="AD28" s="15">
        <v>1</v>
      </c>
      <c r="AE28" s="17" t="s">
        <v>623</v>
      </c>
      <c r="AF28" s="15" t="s">
        <v>80</v>
      </c>
      <c r="AG28" s="15">
        <v>0</v>
      </c>
      <c r="AH28" s="17" t="s">
        <v>101</v>
      </c>
      <c r="AI28" s="15" t="s">
        <v>90</v>
      </c>
      <c r="AJ28" s="15">
        <v>1.5</v>
      </c>
      <c r="AK28" s="17" t="s">
        <v>248</v>
      </c>
      <c r="AL28" s="15" t="s">
        <v>80</v>
      </c>
      <c r="AM28" s="15">
        <v>0</v>
      </c>
      <c r="AN28" s="17" t="s">
        <v>103</v>
      </c>
      <c r="AO28" s="15" t="s">
        <v>78</v>
      </c>
      <c r="AP28" s="15">
        <v>2</v>
      </c>
      <c r="AQ28" s="17" t="s">
        <v>249</v>
      </c>
      <c r="AR28" s="15" t="s">
        <v>80</v>
      </c>
      <c r="AS28" s="15">
        <v>0</v>
      </c>
      <c r="AT28" s="17" t="s">
        <v>105</v>
      </c>
      <c r="AU28" s="15" t="s">
        <v>90</v>
      </c>
      <c r="AV28" s="15">
        <v>1.5</v>
      </c>
      <c r="AW28" s="17" t="s">
        <v>250</v>
      </c>
      <c r="AX28" s="15" t="s">
        <v>80</v>
      </c>
      <c r="AY28" s="15">
        <v>0</v>
      </c>
      <c r="AZ28" s="17" t="s">
        <v>107</v>
      </c>
      <c r="BA28" s="15" t="s">
        <v>125</v>
      </c>
      <c r="BB28" s="15">
        <v>1</v>
      </c>
      <c r="BC28" s="17" t="s">
        <v>251</v>
      </c>
      <c r="BD28" s="15" t="s">
        <v>80</v>
      </c>
      <c r="BE28" s="15">
        <v>0</v>
      </c>
      <c r="BF28" s="17" t="s">
        <v>109</v>
      </c>
      <c r="BG28" s="15" t="s">
        <v>80</v>
      </c>
      <c r="BH28" s="15">
        <v>0</v>
      </c>
      <c r="BI28" s="17" t="s">
        <v>110</v>
      </c>
      <c r="BJ28" s="15" t="s">
        <v>80</v>
      </c>
      <c r="BK28" s="15">
        <v>0</v>
      </c>
      <c r="BL28" s="17" t="s">
        <v>111</v>
      </c>
      <c r="BM28" s="15" t="s">
        <v>80</v>
      </c>
      <c r="BN28" s="15">
        <v>0</v>
      </c>
      <c r="BO28" s="17" t="s">
        <v>112</v>
      </c>
      <c r="BP28" s="15" t="s">
        <v>80</v>
      </c>
      <c r="BQ28" s="15">
        <v>0</v>
      </c>
      <c r="BR28" s="17" t="s">
        <v>113</v>
      </c>
      <c r="BS28" s="15" t="s">
        <v>80</v>
      </c>
      <c r="BT28" s="15">
        <v>0</v>
      </c>
      <c r="BU28" s="17" t="s">
        <v>114</v>
      </c>
      <c r="BV28" s="15" t="s">
        <v>80</v>
      </c>
      <c r="BW28" s="15">
        <v>0</v>
      </c>
      <c r="BX28" s="17" t="s">
        <v>252</v>
      </c>
      <c r="BY28" s="15" t="s">
        <v>86</v>
      </c>
      <c r="BZ28" s="15">
        <v>6</v>
      </c>
      <c r="CA28" s="17" t="s">
        <v>234</v>
      </c>
      <c r="CB28" s="15" t="s">
        <v>86</v>
      </c>
      <c r="CC28" s="15">
        <v>8</v>
      </c>
      <c r="CD28" s="17" t="s">
        <v>646</v>
      </c>
      <c r="CE28" s="15" t="s">
        <v>167</v>
      </c>
      <c r="CF28" s="15">
        <v>8</v>
      </c>
      <c r="CG28" s="17" t="s">
        <v>235</v>
      </c>
      <c r="CH28" s="15" t="s">
        <v>180</v>
      </c>
      <c r="CI28" s="15">
        <v>8</v>
      </c>
      <c r="CJ28" s="17" t="s">
        <v>236</v>
      </c>
      <c r="CK28" s="15" t="s">
        <v>86</v>
      </c>
      <c r="CL28" s="15">
        <v>6</v>
      </c>
      <c r="CM28" s="17" t="s">
        <v>237</v>
      </c>
      <c r="CN28" s="15" t="s">
        <v>86</v>
      </c>
      <c r="CO28" s="15">
        <v>8</v>
      </c>
      <c r="CP28" s="17" t="s">
        <v>238</v>
      </c>
      <c r="CQ28" s="15" t="s">
        <v>167</v>
      </c>
      <c r="CR28" s="15">
        <v>8</v>
      </c>
      <c r="CS28" s="17" t="s">
        <v>239</v>
      </c>
      <c r="CT28" s="15" t="s">
        <v>180</v>
      </c>
      <c r="CU28" s="15">
        <v>8</v>
      </c>
      <c r="CV28" s="17" t="s">
        <v>240</v>
      </c>
      <c r="CW28" s="15" t="s">
        <v>86</v>
      </c>
      <c r="CX28" s="15">
        <v>3</v>
      </c>
      <c r="CY28" s="17" t="s">
        <v>241</v>
      </c>
      <c r="CZ28" s="15" t="s">
        <v>86</v>
      </c>
      <c r="DA28" s="15">
        <v>4</v>
      </c>
      <c r="DB28" s="17" t="s">
        <v>242</v>
      </c>
      <c r="DC28" s="15" t="s">
        <v>167</v>
      </c>
      <c r="DD28" s="15">
        <v>4</v>
      </c>
      <c r="DE28" s="17" t="s">
        <v>243</v>
      </c>
      <c r="DF28" s="15" t="s">
        <v>180</v>
      </c>
      <c r="DG28" s="15">
        <v>4</v>
      </c>
      <c r="DH28" s="17" t="s">
        <v>244</v>
      </c>
      <c r="DJ28" s="2" t="s">
        <v>525</v>
      </c>
      <c r="DK28" s="2" t="s">
        <v>570</v>
      </c>
      <c r="DL28" s="1" t="s">
        <v>556</v>
      </c>
      <c r="DM28" s="3">
        <f t="shared" si="0"/>
        <v>3.5</v>
      </c>
      <c r="DN28" s="3">
        <f t="shared" si="1"/>
        <v>4.5</v>
      </c>
      <c r="DO28" s="3">
        <f t="shared" si="2"/>
        <v>2.5</v>
      </c>
      <c r="DP28" s="3">
        <f t="shared" si="3"/>
        <v>3.5</v>
      </c>
      <c r="DQ28" s="3">
        <f t="shared" si="4"/>
        <v>1</v>
      </c>
      <c r="DR28" s="3">
        <f t="shared" si="5"/>
        <v>0</v>
      </c>
      <c r="DS28" s="3">
        <f t="shared" si="6"/>
        <v>15</v>
      </c>
      <c r="DT28" s="3">
        <f t="shared" si="7"/>
        <v>30</v>
      </c>
      <c r="DU28" s="3">
        <f t="shared" si="8"/>
        <v>30</v>
      </c>
      <c r="DV28" s="3">
        <f t="shared" si="9"/>
        <v>15</v>
      </c>
      <c r="DW28" s="3">
        <f t="shared" si="10"/>
        <v>75</v>
      </c>
      <c r="DX28" s="3">
        <f t="shared" si="11"/>
        <v>90</v>
      </c>
      <c r="DZ28" s="3">
        <f t="shared" si="12"/>
        <v>9</v>
      </c>
      <c r="EA28" s="3">
        <f t="shared" si="13"/>
        <v>35</v>
      </c>
      <c r="EB28" s="3">
        <f t="shared" si="14"/>
        <v>44</v>
      </c>
    </row>
    <row r="29" spans="1:132" x14ac:dyDescent="0.35">
      <c r="A29" s="2" t="s">
        <v>16</v>
      </c>
      <c r="C29" s="2" t="s">
        <v>570</v>
      </c>
      <c r="D29" s="1" t="s">
        <v>556</v>
      </c>
      <c r="E29" s="14" t="s">
        <v>78</v>
      </c>
      <c r="F29" s="15">
        <v>2</v>
      </c>
      <c r="G29" s="17" t="s">
        <v>608</v>
      </c>
      <c r="H29" s="15" t="s">
        <v>80</v>
      </c>
      <c r="I29" s="15">
        <v>0</v>
      </c>
      <c r="J29" s="17" t="s">
        <v>93</v>
      </c>
      <c r="K29" s="15" t="s">
        <v>80</v>
      </c>
      <c r="L29" s="15">
        <v>0</v>
      </c>
      <c r="M29" s="17" t="s">
        <v>94</v>
      </c>
      <c r="N29" s="15" t="s">
        <v>84</v>
      </c>
      <c r="O29" s="15">
        <v>2</v>
      </c>
      <c r="P29" s="17" t="s">
        <v>356</v>
      </c>
      <c r="Q29" s="15" t="s">
        <v>78</v>
      </c>
      <c r="R29" s="15">
        <v>2</v>
      </c>
      <c r="S29" s="17" t="s">
        <v>357</v>
      </c>
      <c r="T29" s="15" t="s">
        <v>80</v>
      </c>
      <c r="U29" s="15">
        <v>0</v>
      </c>
      <c r="V29" s="17" t="s">
        <v>97</v>
      </c>
      <c r="W29" s="15" t="s">
        <v>80</v>
      </c>
      <c r="X29" s="15">
        <v>0</v>
      </c>
      <c r="Y29" s="17" t="s">
        <v>98</v>
      </c>
      <c r="Z29" s="15" t="s">
        <v>84</v>
      </c>
      <c r="AA29" s="15">
        <v>2</v>
      </c>
      <c r="AB29" s="17" t="s">
        <v>358</v>
      </c>
      <c r="AC29" s="15" t="s">
        <v>80</v>
      </c>
      <c r="AD29" s="15">
        <v>0</v>
      </c>
      <c r="AE29" s="17" t="s">
        <v>100</v>
      </c>
      <c r="AF29" s="15" t="s">
        <v>80</v>
      </c>
      <c r="AG29" s="15">
        <v>0</v>
      </c>
      <c r="AH29" s="17" t="s">
        <v>101</v>
      </c>
      <c r="AI29" s="15" t="s">
        <v>80</v>
      </c>
      <c r="AJ29" s="15">
        <v>0</v>
      </c>
      <c r="AK29" s="17" t="s">
        <v>102</v>
      </c>
      <c r="AL29" s="15" t="s">
        <v>80</v>
      </c>
      <c r="AM29" s="15">
        <v>0</v>
      </c>
      <c r="AN29" s="17" t="s">
        <v>103</v>
      </c>
      <c r="AO29" s="15" t="s">
        <v>125</v>
      </c>
      <c r="AP29" s="15">
        <v>1</v>
      </c>
      <c r="AQ29" s="17" t="s">
        <v>681</v>
      </c>
      <c r="AR29" s="15" t="s">
        <v>80</v>
      </c>
      <c r="AS29" s="15">
        <v>0</v>
      </c>
      <c r="AT29" s="17" t="s">
        <v>105</v>
      </c>
      <c r="AU29" s="15" t="s">
        <v>80</v>
      </c>
      <c r="AV29" s="15">
        <v>0</v>
      </c>
      <c r="AW29" s="17" t="s">
        <v>106</v>
      </c>
      <c r="AX29" s="15" t="s">
        <v>127</v>
      </c>
      <c r="AY29" s="15">
        <v>0.5</v>
      </c>
      <c r="AZ29" s="17" t="s">
        <v>359</v>
      </c>
      <c r="BA29" s="15" t="s">
        <v>80</v>
      </c>
      <c r="BB29" s="15">
        <v>0</v>
      </c>
      <c r="BC29" s="17" t="s">
        <v>108</v>
      </c>
      <c r="BD29" s="15" t="s">
        <v>80</v>
      </c>
      <c r="BE29" s="15">
        <v>0</v>
      </c>
      <c r="BF29" s="17" t="s">
        <v>109</v>
      </c>
      <c r="BG29" s="15" t="s">
        <v>80</v>
      </c>
      <c r="BH29" s="15">
        <v>0</v>
      </c>
      <c r="BI29" s="17" t="s">
        <v>110</v>
      </c>
      <c r="BJ29" s="15" t="s">
        <v>127</v>
      </c>
      <c r="BK29" s="15">
        <v>0.5</v>
      </c>
      <c r="BL29" s="17" t="s">
        <v>360</v>
      </c>
      <c r="BM29" s="15" t="s">
        <v>80</v>
      </c>
      <c r="BN29" s="15">
        <v>0</v>
      </c>
      <c r="BO29" s="17" t="s">
        <v>112</v>
      </c>
      <c r="BP29" s="15" t="s">
        <v>80</v>
      </c>
      <c r="BQ29" s="15">
        <v>0</v>
      </c>
      <c r="BR29" s="17" t="s">
        <v>113</v>
      </c>
      <c r="BS29" s="15" t="s">
        <v>156</v>
      </c>
      <c r="BT29" s="15">
        <v>1.5</v>
      </c>
      <c r="BU29" s="17" t="s">
        <v>682</v>
      </c>
      <c r="BV29" s="15" t="s">
        <v>115</v>
      </c>
      <c r="BW29" s="15">
        <v>0.5</v>
      </c>
      <c r="BX29" s="17" t="s">
        <v>361</v>
      </c>
      <c r="BY29" s="15" t="s">
        <v>86</v>
      </c>
      <c r="BZ29" s="15">
        <v>6</v>
      </c>
      <c r="CA29" s="17" t="s">
        <v>346</v>
      </c>
      <c r="CB29" s="15" t="s">
        <v>125</v>
      </c>
      <c r="CC29" s="15">
        <v>4</v>
      </c>
      <c r="CD29" s="17" t="s">
        <v>347</v>
      </c>
      <c r="CE29" s="15" t="s">
        <v>167</v>
      </c>
      <c r="CF29" s="15">
        <v>8</v>
      </c>
      <c r="CG29" s="17" t="s">
        <v>348</v>
      </c>
      <c r="CH29" s="15" t="s">
        <v>180</v>
      </c>
      <c r="CI29" s="15">
        <v>8</v>
      </c>
      <c r="CJ29" s="17" t="s">
        <v>349</v>
      </c>
      <c r="CK29" s="15" t="s">
        <v>86</v>
      </c>
      <c r="CL29" s="15">
        <v>6</v>
      </c>
      <c r="CM29" s="17" t="s">
        <v>350</v>
      </c>
      <c r="CN29" s="15" t="s">
        <v>125</v>
      </c>
      <c r="CO29" s="15">
        <v>4</v>
      </c>
      <c r="CP29" s="17" t="s">
        <v>351</v>
      </c>
      <c r="CQ29" s="15" t="s">
        <v>167</v>
      </c>
      <c r="CR29" s="15">
        <v>8</v>
      </c>
      <c r="CS29" s="17" t="s">
        <v>683</v>
      </c>
      <c r="CT29" s="15" t="s">
        <v>169</v>
      </c>
      <c r="CU29" s="15">
        <v>5</v>
      </c>
      <c r="CV29" s="17" t="s">
        <v>352</v>
      </c>
      <c r="CW29" s="15" t="s">
        <v>86</v>
      </c>
      <c r="CX29" s="15">
        <v>3</v>
      </c>
      <c r="CY29" s="17" t="s">
        <v>353</v>
      </c>
      <c r="CZ29" s="15" t="s">
        <v>125</v>
      </c>
      <c r="DA29" s="15">
        <v>2</v>
      </c>
      <c r="DB29" s="17" t="s">
        <v>354</v>
      </c>
      <c r="DC29" s="15" t="s">
        <v>167</v>
      </c>
      <c r="DD29" s="15">
        <v>4</v>
      </c>
      <c r="DE29" s="17" t="s">
        <v>684</v>
      </c>
      <c r="DF29" s="15" t="s">
        <v>180</v>
      </c>
      <c r="DG29" s="15">
        <v>4</v>
      </c>
      <c r="DH29" s="17" t="s">
        <v>355</v>
      </c>
      <c r="DJ29" s="2" t="s">
        <v>16</v>
      </c>
      <c r="DK29" s="2" t="s">
        <v>570</v>
      </c>
      <c r="DL29" s="1" t="s">
        <v>556</v>
      </c>
      <c r="DM29" s="3">
        <f t="shared" si="0"/>
        <v>4</v>
      </c>
      <c r="DN29" s="3">
        <f t="shared" si="1"/>
        <v>4</v>
      </c>
      <c r="DO29" s="3">
        <f t="shared" si="2"/>
        <v>0</v>
      </c>
      <c r="DP29" s="3">
        <f t="shared" si="3"/>
        <v>1.5</v>
      </c>
      <c r="DQ29" s="3">
        <f t="shared" si="4"/>
        <v>0.5</v>
      </c>
      <c r="DR29" s="3">
        <f t="shared" si="5"/>
        <v>2</v>
      </c>
      <c r="DS29" s="3">
        <f t="shared" si="6"/>
        <v>12</v>
      </c>
      <c r="DT29" s="3">
        <f t="shared" si="7"/>
        <v>26</v>
      </c>
      <c r="DU29" s="3">
        <f t="shared" si="8"/>
        <v>23</v>
      </c>
      <c r="DV29" s="3">
        <f t="shared" si="9"/>
        <v>13</v>
      </c>
      <c r="DW29" s="3">
        <f t="shared" si="10"/>
        <v>62</v>
      </c>
      <c r="DX29" s="3">
        <f t="shared" si="11"/>
        <v>74</v>
      </c>
      <c r="DZ29" s="3">
        <f t="shared" si="12"/>
        <v>5</v>
      </c>
      <c r="EA29" s="3">
        <f t="shared" si="13"/>
        <v>25</v>
      </c>
      <c r="EB29" s="3">
        <f t="shared" si="14"/>
        <v>30</v>
      </c>
    </row>
    <row r="30" spans="1:132" x14ac:dyDescent="0.35">
      <c r="A30" s="2" t="s">
        <v>5</v>
      </c>
      <c r="C30" s="2" t="s">
        <v>570</v>
      </c>
      <c r="D30" s="1" t="s">
        <v>557</v>
      </c>
      <c r="E30" s="14" t="s">
        <v>125</v>
      </c>
      <c r="F30" s="15">
        <v>1</v>
      </c>
      <c r="G30" s="17" t="s">
        <v>215</v>
      </c>
      <c r="H30" s="15" t="s">
        <v>80</v>
      </c>
      <c r="I30" s="15">
        <v>0</v>
      </c>
      <c r="J30" s="17" t="s">
        <v>93</v>
      </c>
      <c r="K30" s="15" t="s">
        <v>80</v>
      </c>
      <c r="L30" s="15">
        <v>0</v>
      </c>
      <c r="M30" s="17" t="s">
        <v>94</v>
      </c>
      <c r="N30" s="15" t="s">
        <v>80</v>
      </c>
      <c r="O30" s="15">
        <v>0</v>
      </c>
      <c r="P30" s="17" t="s">
        <v>95</v>
      </c>
      <c r="Q30" s="15" t="s">
        <v>78</v>
      </c>
      <c r="R30" s="15">
        <v>2</v>
      </c>
      <c r="S30" s="17" t="s">
        <v>216</v>
      </c>
      <c r="T30" s="15" t="s">
        <v>80</v>
      </c>
      <c r="U30" s="15">
        <v>0</v>
      </c>
      <c r="V30" s="17" t="s">
        <v>97</v>
      </c>
      <c r="W30" s="15" t="s">
        <v>80</v>
      </c>
      <c r="X30" s="15">
        <v>0</v>
      </c>
      <c r="Y30" s="17" t="s">
        <v>98</v>
      </c>
      <c r="Z30" s="15" t="s">
        <v>80</v>
      </c>
      <c r="AA30" s="15">
        <v>0</v>
      </c>
      <c r="AB30" s="17" t="s">
        <v>99</v>
      </c>
      <c r="AC30" s="15" t="s">
        <v>80</v>
      </c>
      <c r="AD30" s="15">
        <v>0</v>
      </c>
      <c r="AE30" s="17" t="s">
        <v>100</v>
      </c>
      <c r="AF30" s="15" t="s">
        <v>80</v>
      </c>
      <c r="AG30" s="15">
        <v>0</v>
      </c>
      <c r="AH30" s="17" t="s">
        <v>101</v>
      </c>
      <c r="AI30" s="15" t="s">
        <v>80</v>
      </c>
      <c r="AJ30" s="15">
        <v>0</v>
      </c>
      <c r="AK30" s="17" t="s">
        <v>102</v>
      </c>
      <c r="AL30" s="15" t="s">
        <v>80</v>
      </c>
      <c r="AM30" s="15">
        <v>0</v>
      </c>
      <c r="AN30" s="17" t="s">
        <v>103</v>
      </c>
      <c r="AO30" s="15" t="s">
        <v>125</v>
      </c>
      <c r="AP30" s="15">
        <v>1</v>
      </c>
      <c r="AQ30" s="17" t="s">
        <v>626</v>
      </c>
      <c r="AR30" s="15" t="s">
        <v>80</v>
      </c>
      <c r="AS30" s="15">
        <v>0</v>
      </c>
      <c r="AT30" s="17" t="s">
        <v>105</v>
      </c>
      <c r="AU30" s="15" t="s">
        <v>80</v>
      </c>
      <c r="AV30" s="15">
        <v>0</v>
      </c>
      <c r="AW30" s="17" t="s">
        <v>106</v>
      </c>
      <c r="AX30" s="15" t="s">
        <v>80</v>
      </c>
      <c r="AY30" s="15">
        <v>0</v>
      </c>
      <c r="AZ30" s="17" t="s">
        <v>107</v>
      </c>
      <c r="BA30" s="15" t="s">
        <v>80</v>
      </c>
      <c r="BB30" s="15">
        <v>0</v>
      </c>
      <c r="BC30" s="17" t="s">
        <v>108</v>
      </c>
      <c r="BD30" s="15" t="s">
        <v>80</v>
      </c>
      <c r="BE30" s="15">
        <v>0</v>
      </c>
      <c r="BF30" s="17" t="s">
        <v>109</v>
      </c>
      <c r="BG30" s="15" t="s">
        <v>80</v>
      </c>
      <c r="BH30" s="15">
        <v>0</v>
      </c>
      <c r="BI30" s="17" t="s">
        <v>110</v>
      </c>
      <c r="BJ30" s="15" t="s">
        <v>127</v>
      </c>
      <c r="BK30" s="15">
        <v>0.5</v>
      </c>
      <c r="BL30" s="17" t="s">
        <v>217</v>
      </c>
      <c r="BM30" s="15" t="s">
        <v>80</v>
      </c>
      <c r="BN30" s="15">
        <v>0</v>
      </c>
      <c r="BO30" s="17" t="s">
        <v>112</v>
      </c>
      <c r="BP30" s="15" t="s">
        <v>80</v>
      </c>
      <c r="BQ30" s="15">
        <v>0</v>
      </c>
      <c r="BR30" s="17" t="s">
        <v>113</v>
      </c>
      <c r="BS30" s="15" t="s">
        <v>80</v>
      </c>
      <c r="BT30" s="15">
        <v>0</v>
      </c>
      <c r="BU30" s="17" t="s">
        <v>114</v>
      </c>
      <c r="BV30" s="15" t="s">
        <v>115</v>
      </c>
      <c r="BW30" s="15">
        <v>0.5</v>
      </c>
      <c r="BX30" s="17" t="s">
        <v>218</v>
      </c>
      <c r="BY30" s="15" t="s">
        <v>78</v>
      </c>
      <c r="BZ30" s="15">
        <v>4</v>
      </c>
      <c r="CA30" s="17" t="s">
        <v>636</v>
      </c>
      <c r="CB30" s="15" t="s">
        <v>80</v>
      </c>
      <c r="CC30" s="15">
        <v>0</v>
      </c>
      <c r="CD30" s="17" t="s">
        <v>81</v>
      </c>
      <c r="CE30" s="15" t="s">
        <v>80</v>
      </c>
      <c r="CF30" s="15">
        <v>0</v>
      </c>
      <c r="CG30" s="17" t="s">
        <v>212</v>
      </c>
      <c r="CH30" s="15" t="s">
        <v>84</v>
      </c>
      <c r="CI30" s="15">
        <v>3</v>
      </c>
      <c r="CJ30" s="17" t="s">
        <v>213</v>
      </c>
      <c r="CK30" s="15" t="s">
        <v>78</v>
      </c>
      <c r="CL30" s="15">
        <v>4</v>
      </c>
      <c r="CM30" s="17" t="s">
        <v>656</v>
      </c>
      <c r="CN30" s="15" t="s">
        <v>80</v>
      </c>
      <c r="CO30" s="15">
        <v>0</v>
      </c>
      <c r="CP30" s="17" t="s">
        <v>87</v>
      </c>
      <c r="CQ30" s="15" t="s">
        <v>80</v>
      </c>
      <c r="CR30" s="15">
        <v>0</v>
      </c>
      <c r="CS30" s="17" t="s">
        <v>140</v>
      </c>
      <c r="CT30" s="15" t="s">
        <v>84</v>
      </c>
      <c r="CU30" s="15">
        <v>3</v>
      </c>
      <c r="CV30" s="17" t="s">
        <v>214</v>
      </c>
      <c r="CW30" s="15" t="s">
        <v>80</v>
      </c>
      <c r="CX30" s="15">
        <v>0</v>
      </c>
      <c r="CY30" s="17" t="s">
        <v>88</v>
      </c>
      <c r="CZ30" s="15" t="s">
        <v>80</v>
      </c>
      <c r="DA30" s="15">
        <v>0</v>
      </c>
      <c r="DB30" s="17" t="s">
        <v>89</v>
      </c>
      <c r="DC30" s="15" t="s">
        <v>80</v>
      </c>
      <c r="DD30" s="15">
        <v>0</v>
      </c>
      <c r="DE30" s="17" t="s">
        <v>123</v>
      </c>
      <c r="DF30" s="15" t="s">
        <v>80</v>
      </c>
      <c r="DG30" s="15">
        <v>0</v>
      </c>
      <c r="DH30" s="17" t="s">
        <v>124</v>
      </c>
      <c r="DJ30" s="2" t="s">
        <v>5</v>
      </c>
      <c r="DK30" s="2" t="s">
        <v>570</v>
      </c>
      <c r="DL30" s="1" t="s">
        <v>557</v>
      </c>
      <c r="DM30" s="3">
        <f t="shared" si="0"/>
        <v>1</v>
      </c>
      <c r="DN30" s="3">
        <f t="shared" si="1"/>
        <v>2</v>
      </c>
      <c r="DO30" s="3">
        <f t="shared" si="2"/>
        <v>0</v>
      </c>
      <c r="DP30" s="3">
        <f t="shared" si="3"/>
        <v>1</v>
      </c>
      <c r="DQ30" s="3">
        <f t="shared" si="4"/>
        <v>0.5</v>
      </c>
      <c r="DR30" s="3">
        <f t="shared" si="5"/>
        <v>0.5</v>
      </c>
      <c r="DS30" s="3">
        <f t="shared" si="6"/>
        <v>5</v>
      </c>
      <c r="DT30" s="3">
        <f t="shared" si="7"/>
        <v>7</v>
      </c>
      <c r="DU30" s="3">
        <f t="shared" si="8"/>
        <v>7</v>
      </c>
      <c r="DV30" s="3">
        <f t="shared" si="9"/>
        <v>0</v>
      </c>
      <c r="DW30" s="3">
        <f t="shared" si="10"/>
        <v>14</v>
      </c>
      <c r="DX30" s="3">
        <f t="shared" si="11"/>
        <v>19</v>
      </c>
      <c r="DZ30" s="3">
        <f t="shared" si="12"/>
        <v>4</v>
      </c>
      <c r="EA30" s="3">
        <f t="shared" si="13"/>
        <v>8</v>
      </c>
      <c r="EB30" s="3">
        <f t="shared" si="14"/>
        <v>12</v>
      </c>
    </row>
    <row r="31" spans="1:132" x14ac:dyDescent="0.35">
      <c r="A31" s="2" t="s">
        <v>9</v>
      </c>
      <c r="C31" s="2" t="s">
        <v>570</v>
      </c>
      <c r="D31" s="1" t="s">
        <v>557</v>
      </c>
      <c r="E31" s="14" t="s">
        <v>86</v>
      </c>
      <c r="F31" s="15">
        <v>3</v>
      </c>
      <c r="G31" s="17" t="s">
        <v>267</v>
      </c>
      <c r="H31" s="15" t="s">
        <v>80</v>
      </c>
      <c r="I31" s="15">
        <v>0</v>
      </c>
      <c r="J31" s="17" t="s">
        <v>93</v>
      </c>
      <c r="K31" s="15" t="s">
        <v>80</v>
      </c>
      <c r="L31" s="15">
        <v>0</v>
      </c>
      <c r="M31" s="17" t="s">
        <v>94</v>
      </c>
      <c r="N31" s="15" t="s">
        <v>80</v>
      </c>
      <c r="O31" s="15">
        <v>0</v>
      </c>
      <c r="P31" s="17" t="s">
        <v>95</v>
      </c>
      <c r="Q31" s="15" t="s">
        <v>78</v>
      </c>
      <c r="R31" s="15">
        <v>2</v>
      </c>
      <c r="S31" s="17" t="s">
        <v>268</v>
      </c>
      <c r="T31" s="15" t="s">
        <v>80</v>
      </c>
      <c r="U31" s="15">
        <v>0</v>
      </c>
      <c r="V31" s="17" t="s">
        <v>97</v>
      </c>
      <c r="W31" s="15" t="s">
        <v>80</v>
      </c>
      <c r="X31" s="15">
        <v>0</v>
      </c>
      <c r="Y31" s="17" t="s">
        <v>98</v>
      </c>
      <c r="Z31" s="15" t="s">
        <v>127</v>
      </c>
      <c r="AA31" s="15">
        <v>0.5</v>
      </c>
      <c r="AB31" s="17" t="s">
        <v>269</v>
      </c>
      <c r="AC31" s="15" t="s">
        <v>80</v>
      </c>
      <c r="AD31" s="15">
        <v>0</v>
      </c>
      <c r="AE31" s="17" t="s">
        <v>100</v>
      </c>
      <c r="AF31" s="15" t="s">
        <v>80</v>
      </c>
      <c r="AG31" s="15">
        <v>0</v>
      </c>
      <c r="AH31" s="17" t="s">
        <v>101</v>
      </c>
      <c r="AI31" s="15" t="s">
        <v>80</v>
      </c>
      <c r="AJ31" s="15">
        <v>0</v>
      </c>
      <c r="AK31" s="17" t="s">
        <v>102</v>
      </c>
      <c r="AL31" s="15" t="s">
        <v>80</v>
      </c>
      <c r="AM31" s="15">
        <v>0</v>
      </c>
      <c r="AN31" s="17" t="s">
        <v>103</v>
      </c>
      <c r="AO31" s="15" t="s">
        <v>125</v>
      </c>
      <c r="AP31" s="15">
        <v>1</v>
      </c>
      <c r="AQ31" s="17" t="s">
        <v>270</v>
      </c>
      <c r="AR31" s="15" t="s">
        <v>80</v>
      </c>
      <c r="AS31" s="15">
        <v>0</v>
      </c>
      <c r="AT31" s="17" t="s">
        <v>105</v>
      </c>
      <c r="AU31" s="15" t="s">
        <v>80</v>
      </c>
      <c r="AV31" s="15">
        <v>0</v>
      </c>
      <c r="AW31" s="17" t="s">
        <v>106</v>
      </c>
      <c r="AX31" s="15" t="s">
        <v>127</v>
      </c>
      <c r="AY31" s="15">
        <v>0.5</v>
      </c>
      <c r="AZ31" s="17" t="s">
        <v>271</v>
      </c>
      <c r="BA31" s="15" t="s">
        <v>80</v>
      </c>
      <c r="BB31" s="15">
        <v>0</v>
      </c>
      <c r="BC31" s="17" t="s">
        <v>108</v>
      </c>
      <c r="BD31" s="15" t="s">
        <v>80</v>
      </c>
      <c r="BE31" s="15">
        <v>0</v>
      </c>
      <c r="BF31" s="17" t="s">
        <v>109</v>
      </c>
      <c r="BG31" s="15" t="s">
        <v>80</v>
      </c>
      <c r="BH31" s="15">
        <v>0</v>
      </c>
      <c r="BI31" s="17" t="s">
        <v>110</v>
      </c>
      <c r="BJ31" s="15" t="s">
        <v>80</v>
      </c>
      <c r="BK31" s="15">
        <v>0</v>
      </c>
      <c r="BL31" s="17" t="s">
        <v>111</v>
      </c>
      <c r="BM31" s="15" t="s">
        <v>80</v>
      </c>
      <c r="BN31" s="15">
        <v>0</v>
      </c>
      <c r="BO31" s="17" t="s">
        <v>112</v>
      </c>
      <c r="BP31" s="15" t="s">
        <v>80</v>
      </c>
      <c r="BQ31" s="15">
        <v>0</v>
      </c>
      <c r="BR31" s="17" t="s">
        <v>113</v>
      </c>
      <c r="BS31" s="15" t="s">
        <v>80</v>
      </c>
      <c r="BT31" s="15">
        <v>0</v>
      </c>
      <c r="BU31" s="17" t="s">
        <v>114</v>
      </c>
      <c r="BV31" s="15" t="s">
        <v>115</v>
      </c>
      <c r="BW31" s="15">
        <v>0.5</v>
      </c>
      <c r="BX31" s="17" t="s">
        <v>634</v>
      </c>
      <c r="BY31" s="15" t="s">
        <v>86</v>
      </c>
      <c r="BZ31" s="15">
        <v>6</v>
      </c>
      <c r="CA31" s="17" t="s">
        <v>638</v>
      </c>
      <c r="CB31" s="15" t="s">
        <v>80</v>
      </c>
      <c r="CC31" s="15">
        <v>0</v>
      </c>
      <c r="CD31" s="17" t="s">
        <v>81</v>
      </c>
      <c r="CE31" s="15" t="s">
        <v>156</v>
      </c>
      <c r="CF31" s="15">
        <v>3</v>
      </c>
      <c r="CG31" s="17" t="s">
        <v>648</v>
      </c>
      <c r="CH31" s="15" t="s">
        <v>127</v>
      </c>
      <c r="CI31" s="15">
        <v>0.5</v>
      </c>
      <c r="CJ31" s="17" t="s">
        <v>264</v>
      </c>
      <c r="CK31" s="15" t="s">
        <v>86</v>
      </c>
      <c r="CL31" s="15">
        <v>6</v>
      </c>
      <c r="CM31" s="17" t="s">
        <v>265</v>
      </c>
      <c r="CN31" s="15" t="s">
        <v>80</v>
      </c>
      <c r="CO31" s="15">
        <v>0</v>
      </c>
      <c r="CP31" s="17" t="s">
        <v>87</v>
      </c>
      <c r="CQ31" s="15" t="s">
        <v>156</v>
      </c>
      <c r="CR31" s="15">
        <v>3</v>
      </c>
      <c r="CS31" s="17" t="s">
        <v>662</v>
      </c>
      <c r="CT31" s="15" t="s">
        <v>84</v>
      </c>
      <c r="CU31" s="15">
        <v>3</v>
      </c>
      <c r="CV31" s="17" t="s">
        <v>266</v>
      </c>
      <c r="CW31" s="15" t="s">
        <v>125</v>
      </c>
      <c r="CX31" s="15">
        <v>1</v>
      </c>
      <c r="CY31" s="17" t="s">
        <v>672</v>
      </c>
      <c r="CZ31" s="15" t="s">
        <v>80</v>
      </c>
      <c r="DA31" s="15">
        <v>0</v>
      </c>
      <c r="DB31" s="17" t="s">
        <v>89</v>
      </c>
      <c r="DC31" s="15" t="s">
        <v>80</v>
      </c>
      <c r="DD31" s="15">
        <v>0</v>
      </c>
      <c r="DE31" s="17" t="s">
        <v>123</v>
      </c>
      <c r="DF31" s="15" t="s">
        <v>80</v>
      </c>
      <c r="DG31" s="15">
        <v>0</v>
      </c>
      <c r="DH31" s="17" t="s">
        <v>124</v>
      </c>
      <c r="DJ31" s="2" t="s">
        <v>9</v>
      </c>
      <c r="DK31" s="2" t="s">
        <v>570</v>
      </c>
      <c r="DL31" s="1" t="s">
        <v>557</v>
      </c>
      <c r="DM31" s="3">
        <f t="shared" si="0"/>
        <v>3</v>
      </c>
      <c r="DN31" s="3">
        <f t="shared" si="1"/>
        <v>2.5</v>
      </c>
      <c r="DO31" s="3">
        <f t="shared" si="2"/>
        <v>0</v>
      </c>
      <c r="DP31" s="3">
        <f t="shared" si="3"/>
        <v>1.5</v>
      </c>
      <c r="DQ31" s="3">
        <f t="shared" si="4"/>
        <v>0</v>
      </c>
      <c r="DR31" s="3">
        <f t="shared" si="5"/>
        <v>0.5</v>
      </c>
      <c r="DS31" s="3">
        <f t="shared" si="6"/>
        <v>7.5</v>
      </c>
      <c r="DT31" s="3">
        <f t="shared" si="7"/>
        <v>9.5</v>
      </c>
      <c r="DU31" s="3">
        <f t="shared" si="8"/>
        <v>12</v>
      </c>
      <c r="DV31" s="3">
        <f t="shared" si="9"/>
        <v>1</v>
      </c>
      <c r="DW31" s="3">
        <f t="shared" si="10"/>
        <v>22.5</v>
      </c>
      <c r="DX31" s="3">
        <f t="shared" si="11"/>
        <v>30</v>
      </c>
      <c r="DZ31" s="3">
        <f t="shared" si="12"/>
        <v>6</v>
      </c>
      <c r="EA31" s="3">
        <f t="shared" si="13"/>
        <v>13</v>
      </c>
      <c r="EB31" s="3">
        <f t="shared" si="14"/>
        <v>19</v>
      </c>
    </row>
    <row r="32" spans="1:132" x14ac:dyDescent="0.35">
      <c r="A32" s="2" t="s">
        <v>526</v>
      </c>
      <c r="C32" s="2" t="s">
        <v>570</v>
      </c>
      <c r="D32" s="1" t="s">
        <v>557</v>
      </c>
      <c r="E32" s="14" t="s">
        <v>125</v>
      </c>
      <c r="F32" s="15">
        <v>1</v>
      </c>
      <c r="G32" s="17" t="s">
        <v>273</v>
      </c>
      <c r="H32" s="15" t="s">
        <v>80</v>
      </c>
      <c r="I32" s="15">
        <v>0</v>
      </c>
      <c r="J32" s="17" t="s">
        <v>93</v>
      </c>
      <c r="K32" s="15" t="s">
        <v>80</v>
      </c>
      <c r="L32" s="15">
        <v>0</v>
      </c>
      <c r="M32" s="17" t="s">
        <v>94</v>
      </c>
      <c r="N32" s="15" t="s">
        <v>80</v>
      </c>
      <c r="O32" s="15">
        <v>0</v>
      </c>
      <c r="P32" s="17" t="s">
        <v>95</v>
      </c>
      <c r="Q32" s="15" t="s">
        <v>80</v>
      </c>
      <c r="R32" s="15">
        <v>0</v>
      </c>
      <c r="S32" s="17" t="s">
        <v>96</v>
      </c>
      <c r="T32" s="15" t="s">
        <v>80</v>
      </c>
      <c r="U32" s="15">
        <v>0</v>
      </c>
      <c r="V32" s="17" t="s">
        <v>97</v>
      </c>
      <c r="W32" s="15" t="s">
        <v>80</v>
      </c>
      <c r="X32" s="15">
        <v>0</v>
      </c>
      <c r="Y32" s="17" t="s">
        <v>98</v>
      </c>
      <c r="Z32" s="15" t="s">
        <v>80</v>
      </c>
      <c r="AA32" s="15">
        <v>0</v>
      </c>
      <c r="AB32" s="17" t="s">
        <v>99</v>
      </c>
      <c r="AC32" s="15" t="s">
        <v>80</v>
      </c>
      <c r="AD32" s="15">
        <v>0</v>
      </c>
      <c r="AE32" s="17" t="s">
        <v>100</v>
      </c>
      <c r="AF32" s="15" t="s">
        <v>80</v>
      </c>
      <c r="AG32" s="15">
        <v>0</v>
      </c>
      <c r="AH32" s="17" t="s">
        <v>101</v>
      </c>
      <c r="AI32" s="15" t="s">
        <v>80</v>
      </c>
      <c r="AJ32" s="15">
        <v>0</v>
      </c>
      <c r="AK32" s="17" t="s">
        <v>102</v>
      </c>
      <c r="AL32" s="15" t="s">
        <v>80</v>
      </c>
      <c r="AM32" s="15">
        <v>0</v>
      </c>
      <c r="AN32" s="17" t="s">
        <v>103</v>
      </c>
      <c r="AO32" s="15" t="s">
        <v>125</v>
      </c>
      <c r="AP32" s="15">
        <v>1</v>
      </c>
      <c r="AQ32" s="17" t="s">
        <v>274</v>
      </c>
      <c r="AR32" s="15" t="s">
        <v>80</v>
      </c>
      <c r="AS32" s="15">
        <v>0</v>
      </c>
      <c r="AT32" s="17" t="s">
        <v>105</v>
      </c>
      <c r="AU32" s="15" t="s">
        <v>80</v>
      </c>
      <c r="AV32" s="15">
        <v>0</v>
      </c>
      <c r="AW32" s="17" t="s">
        <v>106</v>
      </c>
      <c r="AX32" s="15" t="s">
        <v>80</v>
      </c>
      <c r="AY32" s="15">
        <v>0</v>
      </c>
      <c r="AZ32" s="17" t="s">
        <v>107</v>
      </c>
      <c r="BA32" s="15" t="s">
        <v>80</v>
      </c>
      <c r="BB32" s="15">
        <v>0</v>
      </c>
      <c r="BC32" s="17" t="s">
        <v>108</v>
      </c>
      <c r="BD32" s="15" t="s">
        <v>80</v>
      </c>
      <c r="BE32" s="15">
        <v>0</v>
      </c>
      <c r="BF32" s="17" t="s">
        <v>109</v>
      </c>
      <c r="BG32" s="15" t="s">
        <v>80</v>
      </c>
      <c r="BH32" s="15">
        <v>0</v>
      </c>
      <c r="BI32" s="17" t="s">
        <v>110</v>
      </c>
      <c r="BJ32" s="15" t="s">
        <v>80</v>
      </c>
      <c r="BK32" s="15">
        <v>0</v>
      </c>
      <c r="BL32" s="17" t="s">
        <v>111</v>
      </c>
      <c r="BM32" s="15" t="s">
        <v>80</v>
      </c>
      <c r="BN32" s="15">
        <v>0</v>
      </c>
      <c r="BO32" s="17" t="s">
        <v>112</v>
      </c>
      <c r="BP32" s="15" t="s">
        <v>80</v>
      </c>
      <c r="BQ32" s="15">
        <v>0</v>
      </c>
      <c r="BR32" s="17" t="s">
        <v>113</v>
      </c>
      <c r="BS32" s="15" t="s">
        <v>80</v>
      </c>
      <c r="BT32" s="15">
        <v>0</v>
      </c>
      <c r="BU32" s="17" t="s">
        <v>114</v>
      </c>
      <c r="BV32" s="15" t="s">
        <v>115</v>
      </c>
      <c r="BW32" s="15">
        <v>0.5</v>
      </c>
      <c r="BX32" s="17" t="s">
        <v>633</v>
      </c>
      <c r="BY32" s="15" t="s">
        <v>86</v>
      </c>
      <c r="BZ32" s="15">
        <v>6</v>
      </c>
      <c r="CA32" s="17" t="s">
        <v>272</v>
      </c>
      <c r="CB32" s="15" t="s">
        <v>80</v>
      </c>
      <c r="CC32" s="15">
        <v>0</v>
      </c>
      <c r="CD32" s="17" t="s">
        <v>81</v>
      </c>
      <c r="CE32" s="15" t="s">
        <v>80</v>
      </c>
      <c r="CF32" s="15">
        <v>0</v>
      </c>
      <c r="CG32" s="17" t="s">
        <v>212</v>
      </c>
      <c r="CH32" s="15" t="s">
        <v>80</v>
      </c>
      <c r="CI32" s="15">
        <v>0</v>
      </c>
      <c r="CJ32" s="17" t="s">
        <v>120</v>
      </c>
      <c r="CK32" s="15" t="s">
        <v>86</v>
      </c>
      <c r="CL32" s="15">
        <v>6</v>
      </c>
      <c r="CM32" s="17" t="s">
        <v>657</v>
      </c>
      <c r="CN32" s="15" t="s">
        <v>80</v>
      </c>
      <c r="CO32" s="15">
        <v>0</v>
      </c>
      <c r="CP32" s="17" t="s">
        <v>87</v>
      </c>
      <c r="CQ32" s="15" t="s">
        <v>80</v>
      </c>
      <c r="CR32" s="15">
        <v>0</v>
      </c>
      <c r="CS32" s="17" t="s">
        <v>140</v>
      </c>
      <c r="CT32" s="15" t="s">
        <v>80</v>
      </c>
      <c r="CU32" s="15">
        <v>0</v>
      </c>
      <c r="CV32" s="17" t="s">
        <v>122</v>
      </c>
      <c r="CW32" s="15" t="s">
        <v>80</v>
      </c>
      <c r="CX32" s="15">
        <v>0</v>
      </c>
      <c r="CY32" s="17" t="s">
        <v>88</v>
      </c>
      <c r="CZ32" s="15" t="s">
        <v>80</v>
      </c>
      <c r="DA32" s="15">
        <v>0</v>
      </c>
      <c r="DB32" s="17" t="s">
        <v>89</v>
      </c>
      <c r="DC32" s="15" t="s">
        <v>80</v>
      </c>
      <c r="DD32" s="15">
        <v>0</v>
      </c>
      <c r="DE32" s="17" t="s">
        <v>123</v>
      </c>
      <c r="DF32" s="15" t="s">
        <v>80</v>
      </c>
      <c r="DG32" s="15">
        <v>0</v>
      </c>
      <c r="DH32" s="17" t="s">
        <v>124</v>
      </c>
      <c r="DJ32" s="2" t="s">
        <v>526</v>
      </c>
      <c r="DK32" s="2" t="s">
        <v>570</v>
      </c>
      <c r="DL32" s="1" t="s">
        <v>557</v>
      </c>
      <c r="DM32" s="3">
        <f t="shared" si="0"/>
        <v>1</v>
      </c>
      <c r="DN32" s="3">
        <f t="shared" si="1"/>
        <v>0</v>
      </c>
      <c r="DO32" s="3">
        <f t="shared" si="2"/>
        <v>0</v>
      </c>
      <c r="DP32" s="3">
        <f t="shared" si="3"/>
        <v>1</v>
      </c>
      <c r="DQ32" s="3">
        <f t="shared" si="4"/>
        <v>0</v>
      </c>
      <c r="DR32" s="3">
        <f t="shared" si="5"/>
        <v>0.5</v>
      </c>
      <c r="DS32" s="3">
        <f t="shared" si="6"/>
        <v>2.5</v>
      </c>
      <c r="DT32" s="3">
        <f t="shared" si="7"/>
        <v>6</v>
      </c>
      <c r="DU32" s="3">
        <f t="shared" si="8"/>
        <v>6</v>
      </c>
      <c r="DV32" s="3">
        <f t="shared" si="9"/>
        <v>0</v>
      </c>
      <c r="DW32" s="3">
        <f t="shared" si="10"/>
        <v>12</v>
      </c>
      <c r="DX32" s="3">
        <f t="shared" si="11"/>
        <v>14.5</v>
      </c>
      <c r="DZ32" s="3">
        <f t="shared" si="12"/>
        <v>2</v>
      </c>
      <c r="EA32" s="3">
        <f t="shared" si="13"/>
        <v>12</v>
      </c>
      <c r="EB32" s="3">
        <f t="shared" si="14"/>
        <v>14</v>
      </c>
    </row>
    <row r="33" spans="1:132" x14ac:dyDescent="0.35">
      <c r="A33" s="2" t="s">
        <v>12</v>
      </c>
      <c r="C33" s="2" t="s">
        <v>570</v>
      </c>
      <c r="D33" s="1" t="s">
        <v>561</v>
      </c>
      <c r="E33" s="14" t="s">
        <v>80</v>
      </c>
      <c r="F33" s="15">
        <v>0</v>
      </c>
      <c r="G33" s="17" t="s">
        <v>160</v>
      </c>
      <c r="H33" s="15" t="s">
        <v>80</v>
      </c>
      <c r="I33" s="15">
        <v>0</v>
      </c>
      <c r="J33" s="17" t="s">
        <v>93</v>
      </c>
      <c r="K33" s="15" t="s">
        <v>80</v>
      </c>
      <c r="L33" s="15">
        <v>0</v>
      </c>
      <c r="M33" s="17" t="s">
        <v>94</v>
      </c>
      <c r="N33" s="15" t="s">
        <v>80</v>
      </c>
      <c r="O33" s="15">
        <v>0</v>
      </c>
      <c r="P33" s="17" t="s">
        <v>95</v>
      </c>
      <c r="Q33" s="15" t="s">
        <v>80</v>
      </c>
      <c r="R33" s="15">
        <v>0</v>
      </c>
      <c r="S33" s="17" t="s">
        <v>96</v>
      </c>
      <c r="T33" s="15" t="s">
        <v>80</v>
      </c>
      <c r="U33" s="15">
        <v>0</v>
      </c>
      <c r="V33" s="17" t="s">
        <v>97</v>
      </c>
      <c r="W33" s="15" t="s">
        <v>80</v>
      </c>
      <c r="X33" s="15">
        <v>0</v>
      </c>
      <c r="Y33" s="17" t="s">
        <v>98</v>
      </c>
      <c r="Z33" s="15" t="s">
        <v>80</v>
      </c>
      <c r="AA33" s="15">
        <v>0</v>
      </c>
      <c r="AB33" s="17" t="s">
        <v>99</v>
      </c>
      <c r="AC33" s="15" t="s">
        <v>80</v>
      </c>
      <c r="AD33" s="15">
        <v>0</v>
      </c>
      <c r="AE33" s="17" t="s">
        <v>100</v>
      </c>
      <c r="AF33" s="15" t="s">
        <v>80</v>
      </c>
      <c r="AG33" s="15">
        <v>0</v>
      </c>
      <c r="AH33" s="17" t="s">
        <v>101</v>
      </c>
      <c r="AI33" s="15" t="s">
        <v>80</v>
      </c>
      <c r="AJ33" s="15">
        <v>0</v>
      </c>
      <c r="AK33" s="17" t="s">
        <v>102</v>
      </c>
      <c r="AL33" s="15" t="s">
        <v>80</v>
      </c>
      <c r="AM33" s="15">
        <v>0</v>
      </c>
      <c r="AN33" s="17" t="s">
        <v>103</v>
      </c>
      <c r="AO33" s="15" t="s">
        <v>80</v>
      </c>
      <c r="AP33" s="15">
        <v>0</v>
      </c>
      <c r="AQ33" s="17" t="s">
        <v>104</v>
      </c>
      <c r="AR33" s="15" t="s">
        <v>80</v>
      </c>
      <c r="AS33" s="15">
        <v>0</v>
      </c>
      <c r="AT33" s="17" t="s">
        <v>105</v>
      </c>
      <c r="AU33" s="15" t="s">
        <v>80</v>
      </c>
      <c r="AV33" s="15">
        <v>0</v>
      </c>
      <c r="AW33" s="17" t="s">
        <v>106</v>
      </c>
      <c r="AX33" s="15" t="s">
        <v>80</v>
      </c>
      <c r="AY33" s="15">
        <v>0</v>
      </c>
      <c r="AZ33" s="17" t="s">
        <v>107</v>
      </c>
      <c r="BA33" s="15" t="s">
        <v>80</v>
      </c>
      <c r="BB33" s="15">
        <v>0</v>
      </c>
      <c r="BC33" s="17" t="s">
        <v>108</v>
      </c>
      <c r="BD33" s="15" t="s">
        <v>80</v>
      </c>
      <c r="BE33" s="15">
        <v>0</v>
      </c>
      <c r="BF33" s="17" t="s">
        <v>109</v>
      </c>
      <c r="BG33" s="15" t="s">
        <v>80</v>
      </c>
      <c r="BH33" s="15">
        <v>0</v>
      </c>
      <c r="BI33" s="17" t="s">
        <v>110</v>
      </c>
      <c r="BJ33" s="15" t="s">
        <v>80</v>
      </c>
      <c r="BK33" s="15">
        <v>0</v>
      </c>
      <c r="BL33" s="17" t="s">
        <v>111</v>
      </c>
      <c r="BM33" s="15" t="s">
        <v>80</v>
      </c>
      <c r="BN33" s="15">
        <v>0</v>
      </c>
      <c r="BO33" s="17" t="s">
        <v>112</v>
      </c>
      <c r="BP33" s="15" t="s">
        <v>80</v>
      </c>
      <c r="BQ33" s="15">
        <v>0</v>
      </c>
      <c r="BR33" s="17" t="s">
        <v>113</v>
      </c>
      <c r="BS33" s="15" t="s">
        <v>80</v>
      </c>
      <c r="BT33" s="15">
        <v>0</v>
      </c>
      <c r="BU33" s="17" t="s">
        <v>114</v>
      </c>
      <c r="BV33" s="15" t="s">
        <v>115</v>
      </c>
      <c r="BW33" s="15">
        <v>0.5</v>
      </c>
      <c r="BX33" s="17" t="s">
        <v>301</v>
      </c>
      <c r="BY33" s="15" t="s">
        <v>78</v>
      </c>
      <c r="BZ33" s="15">
        <v>4</v>
      </c>
      <c r="CA33" s="17" t="s">
        <v>639</v>
      </c>
      <c r="CB33" s="15" t="s">
        <v>125</v>
      </c>
      <c r="CC33" s="15">
        <v>4</v>
      </c>
      <c r="CD33" s="17" t="s">
        <v>300</v>
      </c>
      <c r="CE33" s="15" t="s">
        <v>80</v>
      </c>
      <c r="CF33" s="15">
        <v>0</v>
      </c>
      <c r="CG33" s="17" t="s">
        <v>212</v>
      </c>
      <c r="CH33" s="15" t="s">
        <v>84</v>
      </c>
      <c r="CI33" s="15">
        <v>3</v>
      </c>
      <c r="CJ33" s="17" t="s">
        <v>651</v>
      </c>
      <c r="CK33" s="15" t="s">
        <v>78</v>
      </c>
      <c r="CL33" s="15">
        <v>4</v>
      </c>
      <c r="CM33" s="17" t="s">
        <v>658</v>
      </c>
      <c r="CN33" s="15" t="s">
        <v>80</v>
      </c>
      <c r="CO33" s="15">
        <v>0</v>
      </c>
      <c r="CP33" s="17" t="s">
        <v>87</v>
      </c>
      <c r="CQ33" s="15" t="s">
        <v>80</v>
      </c>
      <c r="CR33" s="15">
        <v>0</v>
      </c>
      <c r="CS33" s="17" t="s">
        <v>140</v>
      </c>
      <c r="CT33" s="15" t="s">
        <v>84</v>
      </c>
      <c r="CU33" s="15">
        <v>3</v>
      </c>
      <c r="CV33" s="17" t="s">
        <v>668</v>
      </c>
      <c r="CW33" s="15" t="s">
        <v>80</v>
      </c>
      <c r="CX33" s="15">
        <v>0</v>
      </c>
      <c r="CY33" s="17" t="s">
        <v>88</v>
      </c>
      <c r="CZ33" s="15" t="s">
        <v>80</v>
      </c>
      <c r="DA33" s="15">
        <v>0</v>
      </c>
      <c r="DB33" s="17" t="s">
        <v>89</v>
      </c>
      <c r="DC33" s="15" t="s">
        <v>80</v>
      </c>
      <c r="DD33" s="15">
        <v>0</v>
      </c>
      <c r="DE33" s="17" t="s">
        <v>123</v>
      </c>
      <c r="DF33" s="15" t="s">
        <v>80</v>
      </c>
      <c r="DG33" s="15">
        <v>0</v>
      </c>
      <c r="DH33" s="17" t="s">
        <v>124</v>
      </c>
      <c r="DJ33" s="2" t="s">
        <v>12</v>
      </c>
      <c r="DK33" s="2" t="s">
        <v>570</v>
      </c>
      <c r="DL33" s="1" t="s">
        <v>561</v>
      </c>
      <c r="DM33" s="3">
        <f t="shared" si="0"/>
        <v>0</v>
      </c>
      <c r="DN33" s="3">
        <f t="shared" si="1"/>
        <v>0</v>
      </c>
      <c r="DO33" s="3">
        <f t="shared" si="2"/>
        <v>0</v>
      </c>
      <c r="DP33" s="3">
        <f t="shared" si="3"/>
        <v>0</v>
      </c>
      <c r="DQ33" s="3">
        <f t="shared" si="4"/>
        <v>0</v>
      </c>
      <c r="DR33" s="3">
        <f t="shared" si="5"/>
        <v>0.5</v>
      </c>
      <c r="DS33" s="3">
        <f t="shared" si="6"/>
        <v>0.5</v>
      </c>
      <c r="DT33" s="3">
        <f t="shared" si="7"/>
        <v>11</v>
      </c>
      <c r="DU33" s="3">
        <f t="shared" si="8"/>
        <v>7</v>
      </c>
      <c r="DV33" s="3">
        <f t="shared" si="9"/>
        <v>0</v>
      </c>
      <c r="DW33" s="3">
        <f t="shared" si="10"/>
        <v>18</v>
      </c>
      <c r="DX33" s="3">
        <f t="shared" si="11"/>
        <v>18.5</v>
      </c>
      <c r="DZ33" s="3">
        <f t="shared" si="12"/>
        <v>0</v>
      </c>
      <c r="EA33" s="3">
        <f t="shared" si="13"/>
        <v>12</v>
      </c>
      <c r="EB33" s="3">
        <f t="shared" si="14"/>
        <v>12</v>
      </c>
    </row>
    <row r="34" spans="1:132" x14ac:dyDescent="0.35">
      <c r="A34" s="2" t="s">
        <v>19</v>
      </c>
      <c r="C34" s="2" t="s">
        <v>570</v>
      </c>
      <c r="D34" s="1" t="s">
        <v>561</v>
      </c>
      <c r="E34" s="14" t="s">
        <v>78</v>
      </c>
      <c r="F34" s="15">
        <v>2</v>
      </c>
      <c r="G34" s="17" t="s">
        <v>609</v>
      </c>
      <c r="H34" s="15" t="s">
        <v>80</v>
      </c>
      <c r="I34" s="15">
        <v>0</v>
      </c>
      <c r="J34" s="17" t="s">
        <v>93</v>
      </c>
      <c r="K34" s="15" t="s">
        <v>80</v>
      </c>
      <c r="L34" s="15">
        <v>0</v>
      </c>
      <c r="M34" s="17" t="s">
        <v>94</v>
      </c>
      <c r="N34" s="15" t="s">
        <v>84</v>
      </c>
      <c r="O34" s="15">
        <v>2</v>
      </c>
      <c r="P34" s="17" t="s">
        <v>388</v>
      </c>
      <c r="Q34" s="15" t="s">
        <v>78</v>
      </c>
      <c r="R34" s="15">
        <v>2</v>
      </c>
      <c r="S34" s="17" t="s">
        <v>389</v>
      </c>
      <c r="T34" s="15" t="s">
        <v>80</v>
      </c>
      <c r="U34" s="15">
        <v>0</v>
      </c>
      <c r="V34" s="17" t="s">
        <v>97</v>
      </c>
      <c r="W34" s="15" t="s">
        <v>80</v>
      </c>
      <c r="X34" s="15">
        <v>0</v>
      </c>
      <c r="Y34" s="17" t="s">
        <v>98</v>
      </c>
      <c r="Z34" s="15" t="s">
        <v>84</v>
      </c>
      <c r="AA34" s="15">
        <v>2</v>
      </c>
      <c r="AB34" s="17" t="s">
        <v>390</v>
      </c>
      <c r="AC34" s="15" t="s">
        <v>125</v>
      </c>
      <c r="AD34" s="15">
        <v>1</v>
      </c>
      <c r="AE34" s="17" t="s">
        <v>391</v>
      </c>
      <c r="AF34" s="15" t="s">
        <v>80</v>
      </c>
      <c r="AG34" s="15">
        <v>0</v>
      </c>
      <c r="AH34" s="17" t="s">
        <v>101</v>
      </c>
      <c r="AI34" s="15" t="s">
        <v>80</v>
      </c>
      <c r="AJ34" s="15">
        <v>0</v>
      </c>
      <c r="AK34" s="17" t="s">
        <v>102</v>
      </c>
      <c r="AL34" s="15" t="s">
        <v>84</v>
      </c>
      <c r="AM34" s="15">
        <v>2</v>
      </c>
      <c r="AN34" s="17" t="s">
        <v>392</v>
      </c>
      <c r="AO34" s="15" t="s">
        <v>78</v>
      </c>
      <c r="AP34" s="15">
        <v>2</v>
      </c>
      <c r="AQ34" s="17" t="s">
        <v>393</v>
      </c>
      <c r="AR34" s="15" t="s">
        <v>80</v>
      </c>
      <c r="AS34" s="15">
        <v>0</v>
      </c>
      <c r="AT34" s="17" t="s">
        <v>105</v>
      </c>
      <c r="AU34" s="15" t="s">
        <v>80</v>
      </c>
      <c r="AV34" s="15">
        <v>0</v>
      </c>
      <c r="AW34" s="17" t="s">
        <v>106</v>
      </c>
      <c r="AX34" s="15" t="s">
        <v>84</v>
      </c>
      <c r="AY34" s="15">
        <v>2</v>
      </c>
      <c r="AZ34" s="17" t="s">
        <v>394</v>
      </c>
      <c r="BA34" s="15" t="s">
        <v>125</v>
      </c>
      <c r="BB34" s="15">
        <v>1</v>
      </c>
      <c r="BC34" s="17" t="s">
        <v>395</v>
      </c>
      <c r="BD34" s="15" t="s">
        <v>80</v>
      </c>
      <c r="BE34" s="15">
        <v>0</v>
      </c>
      <c r="BF34" s="17" t="s">
        <v>109</v>
      </c>
      <c r="BG34" s="15" t="s">
        <v>80</v>
      </c>
      <c r="BH34" s="15">
        <v>0</v>
      </c>
      <c r="BI34" s="17" t="s">
        <v>110</v>
      </c>
      <c r="BJ34" s="15" t="s">
        <v>84</v>
      </c>
      <c r="BK34" s="15">
        <v>2</v>
      </c>
      <c r="BL34" s="17" t="s">
        <v>396</v>
      </c>
      <c r="BM34" s="15" t="s">
        <v>80</v>
      </c>
      <c r="BN34" s="15">
        <v>0</v>
      </c>
      <c r="BO34" s="17" t="s">
        <v>112</v>
      </c>
      <c r="BP34" s="15" t="s">
        <v>80</v>
      </c>
      <c r="BQ34" s="15">
        <v>0</v>
      </c>
      <c r="BR34" s="17" t="s">
        <v>113</v>
      </c>
      <c r="BS34" s="15" t="s">
        <v>80</v>
      </c>
      <c r="BT34" s="15">
        <v>0</v>
      </c>
      <c r="BU34" s="17" t="s">
        <v>114</v>
      </c>
      <c r="BV34" s="15" t="s">
        <v>115</v>
      </c>
      <c r="BW34" s="15">
        <v>0.5</v>
      </c>
      <c r="BX34" s="17" t="s">
        <v>397</v>
      </c>
      <c r="BY34" s="15" t="s">
        <v>86</v>
      </c>
      <c r="BZ34" s="15">
        <v>6</v>
      </c>
      <c r="CA34" s="17" t="s">
        <v>383</v>
      </c>
      <c r="CB34" s="15" t="s">
        <v>86</v>
      </c>
      <c r="CC34" s="15">
        <v>8</v>
      </c>
      <c r="CD34" s="17" t="s">
        <v>647</v>
      </c>
      <c r="CE34" s="15" t="s">
        <v>167</v>
      </c>
      <c r="CF34" s="15">
        <v>8</v>
      </c>
      <c r="CG34" s="17" t="s">
        <v>385</v>
      </c>
      <c r="CH34" s="15" t="s">
        <v>180</v>
      </c>
      <c r="CI34" s="15">
        <v>8</v>
      </c>
      <c r="CJ34" s="17" t="s">
        <v>386</v>
      </c>
      <c r="CK34" s="15" t="s">
        <v>86</v>
      </c>
      <c r="CL34" s="15">
        <v>6</v>
      </c>
      <c r="CM34" s="17" t="s">
        <v>387</v>
      </c>
      <c r="CN34" s="15" t="s">
        <v>86</v>
      </c>
      <c r="CO34" s="15">
        <v>8</v>
      </c>
      <c r="CP34" s="17" t="s">
        <v>384</v>
      </c>
      <c r="CQ34" s="15" t="s">
        <v>167</v>
      </c>
      <c r="CR34" s="15">
        <v>8</v>
      </c>
      <c r="CS34" s="17" t="s">
        <v>385</v>
      </c>
      <c r="CT34" s="15" t="s">
        <v>180</v>
      </c>
      <c r="CU34" s="15">
        <v>8</v>
      </c>
      <c r="CV34" s="17" t="s">
        <v>386</v>
      </c>
      <c r="CW34" s="15" t="s">
        <v>86</v>
      </c>
      <c r="CX34" s="15">
        <v>3</v>
      </c>
      <c r="CY34" s="17" t="s">
        <v>675</v>
      </c>
      <c r="CZ34" s="15" t="s">
        <v>86</v>
      </c>
      <c r="DA34" s="15">
        <v>4</v>
      </c>
      <c r="DB34" s="17" t="s">
        <v>384</v>
      </c>
      <c r="DC34" s="15" t="s">
        <v>167</v>
      </c>
      <c r="DD34" s="15">
        <v>4</v>
      </c>
      <c r="DE34" s="17" t="s">
        <v>385</v>
      </c>
      <c r="DF34" s="15" t="s">
        <v>180</v>
      </c>
      <c r="DG34" s="15">
        <v>4</v>
      </c>
      <c r="DH34" s="17" t="s">
        <v>386</v>
      </c>
      <c r="DJ34" s="2" t="s">
        <v>19</v>
      </c>
      <c r="DK34" s="2" t="s">
        <v>570</v>
      </c>
      <c r="DL34" s="1" t="s">
        <v>561</v>
      </c>
      <c r="DM34" s="3">
        <f t="shared" si="0"/>
        <v>4</v>
      </c>
      <c r="DN34" s="3">
        <f t="shared" si="1"/>
        <v>4</v>
      </c>
      <c r="DO34" s="3">
        <f t="shared" si="2"/>
        <v>3</v>
      </c>
      <c r="DP34" s="3">
        <f t="shared" si="3"/>
        <v>4</v>
      </c>
      <c r="DQ34" s="3">
        <f t="shared" si="4"/>
        <v>3</v>
      </c>
      <c r="DR34" s="3">
        <f t="shared" si="5"/>
        <v>0.5</v>
      </c>
      <c r="DS34" s="3">
        <f t="shared" si="6"/>
        <v>18.5</v>
      </c>
      <c r="DT34" s="3">
        <f t="shared" si="7"/>
        <v>30</v>
      </c>
      <c r="DU34" s="3">
        <f t="shared" si="8"/>
        <v>30</v>
      </c>
      <c r="DV34" s="3">
        <f t="shared" si="9"/>
        <v>15</v>
      </c>
      <c r="DW34" s="3">
        <f t="shared" si="10"/>
        <v>75</v>
      </c>
      <c r="DX34" s="3">
        <f t="shared" si="11"/>
        <v>93.5</v>
      </c>
      <c r="DZ34" s="3">
        <f t="shared" si="12"/>
        <v>8</v>
      </c>
      <c r="EA34" s="3">
        <f t="shared" si="13"/>
        <v>35</v>
      </c>
      <c r="EB34" s="3">
        <f t="shared" si="14"/>
        <v>43</v>
      </c>
    </row>
    <row r="35" spans="1:132" x14ac:dyDescent="0.35">
      <c r="A35" s="2" t="s">
        <v>11</v>
      </c>
      <c r="C35" s="2" t="s">
        <v>570</v>
      </c>
      <c r="D35" s="1" t="s">
        <v>560</v>
      </c>
      <c r="E35" s="14" t="s">
        <v>78</v>
      </c>
      <c r="F35" s="15">
        <v>2</v>
      </c>
      <c r="G35" s="17" t="s">
        <v>292</v>
      </c>
      <c r="H35" s="15" t="s">
        <v>80</v>
      </c>
      <c r="I35" s="15">
        <v>0</v>
      </c>
      <c r="J35" s="17" t="s">
        <v>93</v>
      </c>
      <c r="K35" s="15" t="s">
        <v>80</v>
      </c>
      <c r="L35" s="15">
        <v>0</v>
      </c>
      <c r="M35" s="17" t="s">
        <v>94</v>
      </c>
      <c r="N35" s="15" t="s">
        <v>169</v>
      </c>
      <c r="O35" s="15">
        <v>4</v>
      </c>
      <c r="P35" s="17" t="s">
        <v>293</v>
      </c>
      <c r="Q35" s="15" t="s">
        <v>125</v>
      </c>
      <c r="R35" s="15">
        <v>1</v>
      </c>
      <c r="S35" s="17" t="s">
        <v>294</v>
      </c>
      <c r="T35" s="15" t="s">
        <v>80</v>
      </c>
      <c r="U35" s="15">
        <v>0</v>
      </c>
      <c r="V35" s="17" t="s">
        <v>97</v>
      </c>
      <c r="W35" s="15" t="s">
        <v>80</v>
      </c>
      <c r="X35" s="15">
        <v>0</v>
      </c>
      <c r="Y35" s="17" t="s">
        <v>98</v>
      </c>
      <c r="Z35" s="15" t="s">
        <v>169</v>
      </c>
      <c r="AA35" s="15">
        <v>4</v>
      </c>
      <c r="AB35" s="17" t="s">
        <v>295</v>
      </c>
      <c r="AC35" s="15" t="s">
        <v>80</v>
      </c>
      <c r="AD35" s="15">
        <v>0</v>
      </c>
      <c r="AE35" s="17" t="s">
        <v>100</v>
      </c>
      <c r="AF35" s="15" t="s">
        <v>80</v>
      </c>
      <c r="AG35" s="15">
        <v>0</v>
      </c>
      <c r="AH35" s="17" t="s">
        <v>101</v>
      </c>
      <c r="AI35" s="15" t="s">
        <v>80</v>
      </c>
      <c r="AJ35" s="15">
        <v>0</v>
      </c>
      <c r="AK35" s="17" t="s">
        <v>102</v>
      </c>
      <c r="AL35" s="15" t="s">
        <v>127</v>
      </c>
      <c r="AM35" s="15">
        <v>0.5</v>
      </c>
      <c r="AN35" s="17" t="s">
        <v>678</v>
      </c>
      <c r="AO35" s="15" t="s">
        <v>125</v>
      </c>
      <c r="AP35" s="15">
        <v>1</v>
      </c>
      <c r="AQ35" s="17" t="s">
        <v>296</v>
      </c>
      <c r="AR35" s="15" t="s">
        <v>80</v>
      </c>
      <c r="AS35" s="15">
        <v>0</v>
      </c>
      <c r="AT35" s="17" t="s">
        <v>105</v>
      </c>
      <c r="AU35" s="15" t="s">
        <v>80</v>
      </c>
      <c r="AV35" s="15">
        <v>0</v>
      </c>
      <c r="AW35" s="17" t="s">
        <v>106</v>
      </c>
      <c r="AX35" s="15" t="s">
        <v>84</v>
      </c>
      <c r="AY35" s="15">
        <v>2</v>
      </c>
      <c r="AZ35" s="17" t="s">
        <v>297</v>
      </c>
      <c r="BA35" s="15" t="s">
        <v>80</v>
      </c>
      <c r="BB35" s="15">
        <v>0</v>
      </c>
      <c r="BC35" s="17" t="s">
        <v>108</v>
      </c>
      <c r="BD35" s="15" t="s">
        <v>80</v>
      </c>
      <c r="BE35" s="15">
        <v>0</v>
      </c>
      <c r="BF35" s="17" t="s">
        <v>109</v>
      </c>
      <c r="BG35" s="15" t="s">
        <v>80</v>
      </c>
      <c r="BH35" s="15">
        <v>0</v>
      </c>
      <c r="BI35" s="17" t="s">
        <v>110</v>
      </c>
      <c r="BJ35" s="15" t="s">
        <v>80</v>
      </c>
      <c r="BK35" s="15">
        <v>0</v>
      </c>
      <c r="BL35" s="17" t="s">
        <v>111</v>
      </c>
      <c r="BM35" s="15" t="s">
        <v>125</v>
      </c>
      <c r="BN35" s="15">
        <v>1.5</v>
      </c>
      <c r="BO35" s="17" t="s">
        <v>631</v>
      </c>
      <c r="BP35" s="15" t="s">
        <v>80</v>
      </c>
      <c r="BQ35" s="15">
        <v>0</v>
      </c>
      <c r="BR35" s="17" t="s">
        <v>113</v>
      </c>
      <c r="BS35" s="15" t="s">
        <v>156</v>
      </c>
      <c r="BT35" s="15">
        <v>1.5</v>
      </c>
      <c r="BU35" s="17" t="s">
        <v>298</v>
      </c>
      <c r="BV35" s="15" t="s">
        <v>115</v>
      </c>
      <c r="BW35" s="15">
        <v>0.5</v>
      </c>
      <c r="BX35" s="17" t="s">
        <v>299</v>
      </c>
      <c r="BY35" s="15" t="s">
        <v>86</v>
      </c>
      <c r="BZ35" s="15">
        <v>6</v>
      </c>
      <c r="CA35" s="17" t="s">
        <v>285</v>
      </c>
      <c r="CB35" s="15" t="s">
        <v>80</v>
      </c>
      <c r="CC35" s="15">
        <v>0</v>
      </c>
      <c r="CD35" s="17" t="s">
        <v>81</v>
      </c>
      <c r="CE35" s="15" t="s">
        <v>118</v>
      </c>
      <c r="CF35" s="15">
        <v>6</v>
      </c>
      <c r="CG35" s="17" t="s">
        <v>286</v>
      </c>
      <c r="CH35" s="15" t="s">
        <v>84</v>
      </c>
      <c r="CI35" s="15">
        <v>3</v>
      </c>
      <c r="CJ35" s="17" t="s">
        <v>287</v>
      </c>
      <c r="CK35" s="15" t="s">
        <v>78</v>
      </c>
      <c r="CL35" s="15">
        <v>4</v>
      </c>
      <c r="CM35" s="17" t="s">
        <v>679</v>
      </c>
      <c r="CN35" s="15" t="s">
        <v>80</v>
      </c>
      <c r="CO35" s="15">
        <v>0</v>
      </c>
      <c r="CP35" s="17" t="s">
        <v>87</v>
      </c>
      <c r="CQ35" s="15" t="s">
        <v>118</v>
      </c>
      <c r="CR35" s="15">
        <v>6</v>
      </c>
      <c r="CS35" s="17" t="s">
        <v>288</v>
      </c>
      <c r="CT35" s="15" t="s">
        <v>84</v>
      </c>
      <c r="CU35" s="15">
        <v>3</v>
      </c>
      <c r="CV35" s="17" t="s">
        <v>289</v>
      </c>
      <c r="CW35" s="15" t="s">
        <v>125</v>
      </c>
      <c r="CX35" s="15">
        <v>1</v>
      </c>
      <c r="CY35" s="17" t="s">
        <v>673</v>
      </c>
      <c r="CZ35" s="15" t="s">
        <v>80</v>
      </c>
      <c r="DA35" s="15">
        <v>0</v>
      </c>
      <c r="DB35" s="17" t="s">
        <v>89</v>
      </c>
      <c r="DC35" s="15" t="s">
        <v>136</v>
      </c>
      <c r="DD35" s="15">
        <v>2</v>
      </c>
      <c r="DE35" s="17" t="s">
        <v>290</v>
      </c>
      <c r="DF35" s="15" t="s">
        <v>84</v>
      </c>
      <c r="DG35" s="15">
        <v>2</v>
      </c>
      <c r="DH35" s="17" t="s">
        <v>291</v>
      </c>
      <c r="DJ35" s="2" t="s">
        <v>11</v>
      </c>
      <c r="DK35" s="2" t="s">
        <v>570</v>
      </c>
      <c r="DL35" s="1" t="s">
        <v>560</v>
      </c>
      <c r="DM35" s="3">
        <f t="shared" si="0"/>
        <v>6</v>
      </c>
      <c r="DN35" s="3">
        <f t="shared" si="1"/>
        <v>5</v>
      </c>
      <c r="DO35" s="3">
        <f t="shared" si="2"/>
        <v>0.5</v>
      </c>
      <c r="DP35" s="3">
        <f t="shared" si="3"/>
        <v>3</v>
      </c>
      <c r="DQ35" s="3">
        <f t="shared" si="4"/>
        <v>0</v>
      </c>
      <c r="DR35" s="3">
        <f t="shared" si="5"/>
        <v>3.5</v>
      </c>
      <c r="DS35" s="3">
        <f t="shared" si="6"/>
        <v>18</v>
      </c>
      <c r="DT35" s="3">
        <f t="shared" si="7"/>
        <v>15</v>
      </c>
      <c r="DU35" s="3">
        <f t="shared" si="8"/>
        <v>13</v>
      </c>
      <c r="DV35" s="3">
        <f t="shared" si="9"/>
        <v>5</v>
      </c>
      <c r="DW35" s="3">
        <f t="shared" si="10"/>
        <v>33</v>
      </c>
      <c r="DX35" s="3">
        <f t="shared" si="11"/>
        <v>51</v>
      </c>
      <c r="DZ35" s="3">
        <f t="shared" si="12"/>
        <v>5.5</v>
      </c>
      <c r="EA35" s="3">
        <f t="shared" si="13"/>
        <v>11</v>
      </c>
      <c r="EB35" s="3">
        <f t="shared" si="14"/>
        <v>16.5</v>
      </c>
    </row>
    <row r="36" spans="1:132" x14ac:dyDescent="0.35">
      <c r="A36" s="2" t="s">
        <v>14</v>
      </c>
      <c r="C36" s="2" t="s">
        <v>570</v>
      </c>
      <c r="D36" s="1" t="s">
        <v>560</v>
      </c>
      <c r="E36" s="14" t="s">
        <v>86</v>
      </c>
      <c r="F36" s="15">
        <v>3</v>
      </c>
      <c r="G36" s="17" t="s">
        <v>333</v>
      </c>
      <c r="H36" s="15" t="s">
        <v>80</v>
      </c>
      <c r="I36" s="15">
        <v>0</v>
      </c>
      <c r="J36" s="17" t="s">
        <v>93</v>
      </c>
      <c r="K36" s="15" t="s">
        <v>80</v>
      </c>
      <c r="L36" s="15">
        <v>0</v>
      </c>
      <c r="M36" s="17" t="s">
        <v>94</v>
      </c>
      <c r="N36" s="15" t="s">
        <v>80</v>
      </c>
      <c r="O36" s="15">
        <v>0</v>
      </c>
      <c r="P36" s="17" t="s">
        <v>95</v>
      </c>
      <c r="Q36" s="15" t="s">
        <v>125</v>
      </c>
      <c r="R36" s="15">
        <v>1</v>
      </c>
      <c r="S36" s="17" t="s">
        <v>615</v>
      </c>
      <c r="T36" s="15" t="s">
        <v>80</v>
      </c>
      <c r="U36" s="15">
        <v>0</v>
      </c>
      <c r="V36" s="17" t="s">
        <v>97</v>
      </c>
      <c r="W36" s="15" t="s">
        <v>80</v>
      </c>
      <c r="X36" s="15">
        <v>0</v>
      </c>
      <c r="Y36" s="17" t="s">
        <v>98</v>
      </c>
      <c r="Z36" s="15" t="s">
        <v>80</v>
      </c>
      <c r="AA36" s="15">
        <v>0</v>
      </c>
      <c r="AB36" s="17" t="s">
        <v>99</v>
      </c>
      <c r="AC36" s="15" t="s">
        <v>80</v>
      </c>
      <c r="AD36" s="15">
        <v>0</v>
      </c>
      <c r="AE36" s="17" t="s">
        <v>100</v>
      </c>
      <c r="AF36" s="15" t="s">
        <v>80</v>
      </c>
      <c r="AG36" s="15">
        <v>0</v>
      </c>
      <c r="AH36" s="17" t="s">
        <v>101</v>
      </c>
      <c r="AI36" s="15" t="s">
        <v>80</v>
      </c>
      <c r="AJ36" s="15">
        <v>0</v>
      </c>
      <c r="AK36" s="17" t="s">
        <v>102</v>
      </c>
      <c r="AL36" s="15" t="s">
        <v>80</v>
      </c>
      <c r="AM36" s="15">
        <v>0</v>
      </c>
      <c r="AN36" s="17" t="s">
        <v>103</v>
      </c>
      <c r="AO36" s="15" t="s">
        <v>86</v>
      </c>
      <c r="AP36" s="15">
        <v>3</v>
      </c>
      <c r="AQ36" s="17" t="s">
        <v>334</v>
      </c>
      <c r="AR36" s="15" t="s">
        <v>80</v>
      </c>
      <c r="AS36" s="15">
        <v>0</v>
      </c>
      <c r="AT36" s="17" t="s">
        <v>105</v>
      </c>
      <c r="AU36" s="15" t="s">
        <v>80</v>
      </c>
      <c r="AV36" s="15">
        <v>0</v>
      </c>
      <c r="AW36" s="17" t="s">
        <v>106</v>
      </c>
      <c r="AX36" s="15" t="s">
        <v>80</v>
      </c>
      <c r="AY36" s="15">
        <v>0</v>
      </c>
      <c r="AZ36" s="17" t="s">
        <v>107</v>
      </c>
      <c r="BA36" s="15" t="s">
        <v>125</v>
      </c>
      <c r="BB36" s="15">
        <v>1</v>
      </c>
      <c r="BC36" s="17" t="s">
        <v>630</v>
      </c>
      <c r="BD36" s="15" t="s">
        <v>80</v>
      </c>
      <c r="BE36" s="15">
        <v>0</v>
      </c>
      <c r="BF36" s="17" t="s">
        <v>109</v>
      </c>
      <c r="BG36" s="15" t="s">
        <v>80</v>
      </c>
      <c r="BH36" s="15">
        <v>0</v>
      </c>
      <c r="BI36" s="17" t="s">
        <v>110</v>
      </c>
      <c r="BJ36" s="15" t="s">
        <v>80</v>
      </c>
      <c r="BK36" s="15">
        <v>0</v>
      </c>
      <c r="BL36" s="17" t="s">
        <v>111</v>
      </c>
      <c r="BM36" s="15" t="s">
        <v>80</v>
      </c>
      <c r="BN36" s="15">
        <v>0</v>
      </c>
      <c r="BO36" s="17" t="s">
        <v>112</v>
      </c>
      <c r="BP36" s="15" t="s">
        <v>80</v>
      </c>
      <c r="BQ36" s="15">
        <v>0</v>
      </c>
      <c r="BR36" s="17" t="s">
        <v>113</v>
      </c>
      <c r="BS36" s="15" t="s">
        <v>80</v>
      </c>
      <c r="BT36" s="15">
        <v>0</v>
      </c>
      <c r="BU36" s="17" t="s">
        <v>114</v>
      </c>
      <c r="BV36" s="15" t="s">
        <v>115</v>
      </c>
      <c r="BW36" s="15">
        <v>0.5</v>
      </c>
      <c r="BX36" s="17" t="s">
        <v>335</v>
      </c>
      <c r="BY36" s="15" t="s">
        <v>86</v>
      </c>
      <c r="BZ36" s="15">
        <v>6</v>
      </c>
      <c r="CA36" s="17" t="s">
        <v>329</v>
      </c>
      <c r="CB36" s="15" t="s">
        <v>80</v>
      </c>
      <c r="CC36" s="15">
        <v>0</v>
      </c>
      <c r="CD36" s="17" t="s">
        <v>81</v>
      </c>
      <c r="CE36" s="15" t="s">
        <v>80</v>
      </c>
      <c r="CF36" s="15">
        <v>0</v>
      </c>
      <c r="CG36" s="17" t="s">
        <v>212</v>
      </c>
      <c r="CH36" s="15" t="s">
        <v>80</v>
      </c>
      <c r="CI36" s="15">
        <v>0</v>
      </c>
      <c r="CJ36" s="17" t="s">
        <v>120</v>
      </c>
      <c r="CK36" s="15" t="s">
        <v>86</v>
      </c>
      <c r="CL36" s="15">
        <v>6</v>
      </c>
      <c r="CM36" s="17" t="s">
        <v>330</v>
      </c>
      <c r="CN36" s="15" t="s">
        <v>80</v>
      </c>
      <c r="CO36" s="15">
        <v>0</v>
      </c>
      <c r="CP36" s="17" t="s">
        <v>87</v>
      </c>
      <c r="CQ36" s="15" t="s">
        <v>136</v>
      </c>
      <c r="CR36" s="15">
        <v>4</v>
      </c>
      <c r="CS36" s="17" t="s">
        <v>331</v>
      </c>
      <c r="CT36" s="15" t="s">
        <v>127</v>
      </c>
      <c r="CU36" s="15">
        <v>0.5</v>
      </c>
      <c r="CV36" s="17" t="s">
        <v>332</v>
      </c>
      <c r="CW36" s="15" t="s">
        <v>86</v>
      </c>
      <c r="CX36" s="15">
        <v>3</v>
      </c>
      <c r="CY36" s="17" t="s">
        <v>674</v>
      </c>
      <c r="CZ36" s="15" t="s">
        <v>80</v>
      </c>
      <c r="DA36" s="15">
        <v>0</v>
      </c>
      <c r="DB36" s="17" t="s">
        <v>89</v>
      </c>
      <c r="DC36" s="15" t="s">
        <v>80</v>
      </c>
      <c r="DD36" s="15">
        <v>0</v>
      </c>
      <c r="DE36" s="17" t="s">
        <v>123</v>
      </c>
      <c r="DF36" s="15" t="s">
        <v>80</v>
      </c>
      <c r="DG36" s="15">
        <v>0</v>
      </c>
      <c r="DH36" s="17" t="s">
        <v>124</v>
      </c>
      <c r="DJ36" s="2" t="s">
        <v>14</v>
      </c>
      <c r="DK36" s="2" t="s">
        <v>570</v>
      </c>
      <c r="DL36" s="1" t="s">
        <v>560</v>
      </c>
      <c r="DM36" s="3">
        <f t="shared" si="0"/>
        <v>3</v>
      </c>
      <c r="DN36" s="3">
        <f t="shared" si="1"/>
        <v>1</v>
      </c>
      <c r="DO36" s="3">
        <f t="shared" si="2"/>
        <v>0</v>
      </c>
      <c r="DP36" s="3">
        <f t="shared" si="3"/>
        <v>3</v>
      </c>
      <c r="DQ36" s="3">
        <f t="shared" si="4"/>
        <v>1</v>
      </c>
      <c r="DR36" s="3">
        <f t="shared" si="5"/>
        <v>0.5</v>
      </c>
      <c r="DS36" s="3">
        <f t="shared" si="6"/>
        <v>8.5</v>
      </c>
      <c r="DT36" s="3">
        <f t="shared" si="7"/>
        <v>6</v>
      </c>
      <c r="DU36" s="3">
        <f t="shared" si="8"/>
        <v>10.5</v>
      </c>
      <c r="DV36" s="3">
        <f t="shared" si="9"/>
        <v>3</v>
      </c>
      <c r="DW36" s="3">
        <f t="shared" si="10"/>
        <v>19.5</v>
      </c>
      <c r="DX36" s="3">
        <f t="shared" si="11"/>
        <v>28</v>
      </c>
      <c r="DZ36" s="3">
        <f t="shared" si="12"/>
        <v>8</v>
      </c>
      <c r="EA36" s="3">
        <f t="shared" si="13"/>
        <v>15</v>
      </c>
      <c r="EB36" s="3">
        <f t="shared" si="14"/>
        <v>23</v>
      </c>
    </row>
    <row r="37" spans="1:132" x14ac:dyDescent="0.35">
      <c r="A37" s="2" t="s">
        <v>529</v>
      </c>
      <c r="C37" s="2" t="s">
        <v>570</v>
      </c>
      <c r="D37" s="1" t="s">
        <v>563</v>
      </c>
      <c r="E37" s="14" t="s">
        <v>80</v>
      </c>
      <c r="F37" s="15">
        <v>0</v>
      </c>
      <c r="G37" s="17" t="s">
        <v>160</v>
      </c>
      <c r="H37" s="15" t="s">
        <v>80</v>
      </c>
      <c r="I37" s="15">
        <v>0</v>
      </c>
      <c r="J37" s="17" t="s">
        <v>93</v>
      </c>
      <c r="K37" s="15" t="s">
        <v>80</v>
      </c>
      <c r="L37" s="15">
        <v>0</v>
      </c>
      <c r="M37" s="17" t="s">
        <v>94</v>
      </c>
      <c r="N37" s="15" t="s">
        <v>80</v>
      </c>
      <c r="O37" s="15">
        <v>0</v>
      </c>
      <c r="P37" s="17" t="s">
        <v>95</v>
      </c>
      <c r="Q37" s="15" t="s">
        <v>80</v>
      </c>
      <c r="R37" s="15">
        <v>0</v>
      </c>
      <c r="S37" s="17" t="s">
        <v>96</v>
      </c>
      <c r="T37" s="15" t="s">
        <v>80</v>
      </c>
      <c r="U37" s="15">
        <v>0</v>
      </c>
      <c r="V37" s="17" t="s">
        <v>97</v>
      </c>
      <c r="W37" s="15" t="s">
        <v>80</v>
      </c>
      <c r="X37" s="15">
        <v>0</v>
      </c>
      <c r="Y37" s="17" t="s">
        <v>98</v>
      </c>
      <c r="Z37" s="15" t="s">
        <v>80</v>
      </c>
      <c r="AA37" s="15">
        <v>0</v>
      </c>
      <c r="AB37" s="17" t="s">
        <v>99</v>
      </c>
      <c r="AC37" s="15" t="s">
        <v>80</v>
      </c>
      <c r="AD37" s="15">
        <v>0</v>
      </c>
      <c r="AE37" s="17" t="s">
        <v>100</v>
      </c>
      <c r="AF37" s="15" t="s">
        <v>80</v>
      </c>
      <c r="AG37" s="15">
        <v>0</v>
      </c>
      <c r="AH37" s="17" t="s">
        <v>101</v>
      </c>
      <c r="AI37" s="15" t="s">
        <v>80</v>
      </c>
      <c r="AJ37" s="15">
        <v>0</v>
      </c>
      <c r="AK37" s="17" t="s">
        <v>102</v>
      </c>
      <c r="AL37" s="15" t="s">
        <v>80</v>
      </c>
      <c r="AM37" s="15">
        <v>0</v>
      </c>
      <c r="AN37" s="17" t="s">
        <v>103</v>
      </c>
      <c r="AO37" s="15" t="s">
        <v>80</v>
      </c>
      <c r="AP37" s="15">
        <v>0</v>
      </c>
      <c r="AQ37" s="17" t="s">
        <v>104</v>
      </c>
      <c r="AR37" s="15" t="s">
        <v>80</v>
      </c>
      <c r="AS37" s="15">
        <v>0</v>
      </c>
      <c r="AT37" s="17" t="s">
        <v>105</v>
      </c>
      <c r="AU37" s="15" t="s">
        <v>80</v>
      </c>
      <c r="AV37" s="15">
        <v>0</v>
      </c>
      <c r="AW37" s="17" t="s">
        <v>106</v>
      </c>
      <c r="AX37" s="15" t="s">
        <v>80</v>
      </c>
      <c r="AY37" s="15">
        <v>0</v>
      </c>
      <c r="AZ37" s="17" t="s">
        <v>107</v>
      </c>
      <c r="BA37" s="15" t="s">
        <v>80</v>
      </c>
      <c r="BB37" s="15">
        <v>0</v>
      </c>
      <c r="BC37" s="17" t="s">
        <v>108</v>
      </c>
      <c r="BD37" s="15" t="s">
        <v>80</v>
      </c>
      <c r="BE37" s="15">
        <v>0</v>
      </c>
      <c r="BF37" s="17" t="s">
        <v>109</v>
      </c>
      <c r="BG37" s="15" t="s">
        <v>80</v>
      </c>
      <c r="BH37" s="15">
        <v>0</v>
      </c>
      <c r="BI37" s="17" t="s">
        <v>110</v>
      </c>
      <c r="BJ37" s="15" t="s">
        <v>80</v>
      </c>
      <c r="BK37" s="15">
        <v>0</v>
      </c>
      <c r="BL37" s="17" t="s">
        <v>111</v>
      </c>
      <c r="BM37" s="15" t="s">
        <v>80</v>
      </c>
      <c r="BN37" s="15">
        <v>0</v>
      </c>
      <c r="BO37" s="17" t="s">
        <v>112</v>
      </c>
      <c r="BP37" s="15" t="s">
        <v>80</v>
      </c>
      <c r="BQ37" s="15">
        <v>0</v>
      </c>
      <c r="BR37" s="17" t="s">
        <v>113</v>
      </c>
      <c r="BS37" s="15" t="s">
        <v>80</v>
      </c>
      <c r="BT37" s="15">
        <v>0</v>
      </c>
      <c r="BU37" s="17" t="s">
        <v>114</v>
      </c>
      <c r="BV37" s="15" t="s">
        <v>80</v>
      </c>
      <c r="BW37" s="15">
        <v>0</v>
      </c>
      <c r="BX37" s="17" t="s">
        <v>252</v>
      </c>
      <c r="BY37" s="15" t="s">
        <v>80</v>
      </c>
      <c r="BZ37" s="15">
        <v>0</v>
      </c>
      <c r="CA37" s="17" t="s">
        <v>327</v>
      </c>
      <c r="CB37" s="15" t="s">
        <v>80</v>
      </c>
      <c r="CC37" s="15">
        <v>0</v>
      </c>
      <c r="CD37" s="17" t="s">
        <v>81</v>
      </c>
      <c r="CE37" s="15" t="s">
        <v>80</v>
      </c>
      <c r="CF37" s="15">
        <v>0</v>
      </c>
      <c r="CG37" s="17" t="s">
        <v>212</v>
      </c>
      <c r="CH37" s="15" t="s">
        <v>80</v>
      </c>
      <c r="CI37" s="15">
        <v>0</v>
      </c>
      <c r="CJ37" s="17" t="s">
        <v>120</v>
      </c>
      <c r="CK37" s="15" t="s">
        <v>80</v>
      </c>
      <c r="CL37" s="15">
        <v>0</v>
      </c>
      <c r="CM37" s="17" t="s">
        <v>328</v>
      </c>
      <c r="CN37" s="15" t="s">
        <v>80</v>
      </c>
      <c r="CO37" s="15">
        <v>0</v>
      </c>
      <c r="CP37" s="17" t="s">
        <v>87</v>
      </c>
      <c r="CQ37" s="15" t="s">
        <v>80</v>
      </c>
      <c r="CR37" s="15">
        <v>0</v>
      </c>
      <c r="CS37" s="17" t="s">
        <v>140</v>
      </c>
      <c r="CT37" s="15" t="s">
        <v>80</v>
      </c>
      <c r="CU37" s="15">
        <v>0</v>
      </c>
      <c r="CV37" s="17" t="s">
        <v>122</v>
      </c>
      <c r="CW37" s="15" t="s">
        <v>80</v>
      </c>
      <c r="CX37" s="15">
        <v>0</v>
      </c>
      <c r="CY37" s="17" t="s">
        <v>88</v>
      </c>
      <c r="CZ37" s="15" t="s">
        <v>80</v>
      </c>
      <c r="DA37" s="15">
        <v>0</v>
      </c>
      <c r="DB37" s="17" t="s">
        <v>89</v>
      </c>
      <c r="DC37" s="15" t="s">
        <v>80</v>
      </c>
      <c r="DD37" s="15">
        <v>0</v>
      </c>
      <c r="DE37" s="17" t="s">
        <v>123</v>
      </c>
      <c r="DF37" s="15" t="s">
        <v>80</v>
      </c>
      <c r="DG37" s="15">
        <v>0</v>
      </c>
      <c r="DH37" s="17" t="s">
        <v>124</v>
      </c>
      <c r="DJ37" s="2" t="s">
        <v>529</v>
      </c>
      <c r="DK37" s="2" t="s">
        <v>570</v>
      </c>
      <c r="DL37" s="1" t="s">
        <v>563</v>
      </c>
      <c r="DM37" s="3">
        <f t="shared" si="0"/>
        <v>0</v>
      </c>
      <c r="DN37" s="3">
        <f t="shared" si="1"/>
        <v>0</v>
      </c>
      <c r="DO37" s="3">
        <f t="shared" si="2"/>
        <v>0</v>
      </c>
      <c r="DP37" s="3">
        <f t="shared" si="3"/>
        <v>0</v>
      </c>
      <c r="DQ37" s="3">
        <f t="shared" si="4"/>
        <v>0</v>
      </c>
      <c r="DR37" s="3">
        <f t="shared" si="5"/>
        <v>0</v>
      </c>
      <c r="DS37" s="3">
        <f t="shared" si="6"/>
        <v>0</v>
      </c>
      <c r="DT37" s="3">
        <f t="shared" si="7"/>
        <v>0</v>
      </c>
      <c r="DU37" s="3">
        <f t="shared" si="8"/>
        <v>0</v>
      </c>
      <c r="DV37" s="3">
        <f t="shared" si="9"/>
        <v>0</v>
      </c>
      <c r="DW37" s="3">
        <f t="shared" si="10"/>
        <v>0</v>
      </c>
      <c r="DX37" s="3">
        <f t="shared" si="11"/>
        <v>0</v>
      </c>
      <c r="DZ37" s="3">
        <f t="shared" si="12"/>
        <v>0</v>
      </c>
      <c r="EA37" s="3">
        <f t="shared" si="13"/>
        <v>0</v>
      </c>
      <c r="EB37" s="3">
        <f t="shared" si="14"/>
        <v>0</v>
      </c>
    </row>
    <row r="38" spans="1:132" x14ac:dyDescent="0.35">
      <c r="A38" s="2" t="s">
        <v>2</v>
      </c>
      <c r="B38" s="2" t="s">
        <v>590</v>
      </c>
      <c r="C38" s="2" t="s">
        <v>570</v>
      </c>
      <c r="D38" s="1" t="s">
        <v>555</v>
      </c>
      <c r="E38" s="14" t="s">
        <v>86</v>
      </c>
      <c r="F38" s="15">
        <v>3</v>
      </c>
      <c r="G38" s="17" t="s">
        <v>173</v>
      </c>
      <c r="H38" s="15" t="s">
        <v>80</v>
      </c>
      <c r="I38" s="15">
        <v>0</v>
      </c>
      <c r="J38" s="17" t="s">
        <v>93</v>
      </c>
      <c r="K38" s="15" t="s">
        <v>80</v>
      </c>
      <c r="L38" s="15">
        <v>0</v>
      </c>
      <c r="M38" s="17" t="s">
        <v>94</v>
      </c>
      <c r="N38" s="15" t="s">
        <v>84</v>
      </c>
      <c r="O38" s="15">
        <v>2</v>
      </c>
      <c r="P38" s="17" t="s">
        <v>610</v>
      </c>
      <c r="Q38" s="15" t="s">
        <v>86</v>
      </c>
      <c r="R38" s="15">
        <v>3</v>
      </c>
      <c r="S38" s="17" t="s">
        <v>174</v>
      </c>
      <c r="T38" s="15" t="s">
        <v>80</v>
      </c>
      <c r="U38" s="15">
        <v>0</v>
      </c>
      <c r="V38" s="17" t="s">
        <v>97</v>
      </c>
      <c r="W38" s="15" t="s">
        <v>80</v>
      </c>
      <c r="X38" s="15">
        <v>0</v>
      </c>
      <c r="Y38" s="17" t="s">
        <v>98</v>
      </c>
      <c r="Z38" s="15" t="s">
        <v>80</v>
      </c>
      <c r="AA38" s="15">
        <v>0</v>
      </c>
      <c r="AB38" s="17" t="s">
        <v>99</v>
      </c>
      <c r="AC38" s="15" t="s">
        <v>80</v>
      </c>
      <c r="AD38" s="15">
        <v>0</v>
      </c>
      <c r="AE38" s="17" t="s">
        <v>100</v>
      </c>
      <c r="AF38" s="15" t="s">
        <v>80</v>
      </c>
      <c r="AG38" s="15">
        <v>0</v>
      </c>
      <c r="AH38" s="17" t="s">
        <v>101</v>
      </c>
      <c r="AI38" s="15" t="s">
        <v>80</v>
      </c>
      <c r="AJ38" s="15">
        <v>0</v>
      </c>
      <c r="AK38" s="17" t="s">
        <v>102</v>
      </c>
      <c r="AL38" s="15" t="s">
        <v>127</v>
      </c>
      <c r="AM38" s="15">
        <v>0.5</v>
      </c>
      <c r="AN38" s="17" t="s">
        <v>175</v>
      </c>
      <c r="AO38" s="15" t="s">
        <v>80</v>
      </c>
      <c r="AP38" s="15">
        <v>0</v>
      </c>
      <c r="AQ38" s="17" t="s">
        <v>104</v>
      </c>
      <c r="AR38" s="15" t="s">
        <v>80</v>
      </c>
      <c r="AS38" s="15">
        <v>0</v>
      </c>
      <c r="AT38" s="17" t="s">
        <v>105</v>
      </c>
      <c r="AU38" s="15" t="s">
        <v>80</v>
      </c>
      <c r="AV38" s="15">
        <v>0</v>
      </c>
      <c r="AW38" s="17" t="s">
        <v>106</v>
      </c>
      <c r="AX38" s="15" t="s">
        <v>80</v>
      </c>
      <c r="AY38" s="15">
        <v>0</v>
      </c>
      <c r="AZ38" s="17" t="s">
        <v>107</v>
      </c>
      <c r="BA38" s="15" t="s">
        <v>80</v>
      </c>
      <c r="BB38" s="15">
        <v>0</v>
      </c>
      <c r="BC38" s="17" t="s">
        <v>108</v>
      </c>
      <c r="BD38" s="15" t="s">
        <v>80</v>
      </c>
      <c r="BE38" s="15">
        <v>0</v>
      </c>
      <c r="BF38" s="17" t="s">
        <v>109</v>
      </c>
      <c r="BG38" s="15" t="s">
        <v>80</v>
      </c>
      <c r="BH38" s="15">
        <v>0</v>
      </c>
      <c r="BI38" s="17" t="s">
        <v>110</v>
      </c>
      <c r="BJ38" s="15" t="s">
        <v>80</v>
      </c>
      <c r="BK38" s="15">
        <v>0</v>
      </c>
      <c r="BL38" s="17" t="s">
        <v>111</v>
      </c>
      <c r="BM38" s="15" t="s">
        <v>80</v>
      </c>
      <c r="BN38" s="15">
        <v>0</v>
      </c>
      <c r="BO38" s="17" t="s">
        <v>112</v>
      </c>
      <c r="BP38" s="15" t="s">
        <v>80</v>
      </c>
      <c r="BQ38" s="15">
        <v>0</v>
      </c>
      <c r="BR38" s="17" t="s">
        <v>113</v>
      </c>
      <c r="BS38" s="15" t="s">
        <v>80</v>
      </c>
      <c r="BT38" s="15">
        <v>0</v>
      </c>
      <c r="BU38" s="17" t="s">
        <v>114</v>
      </c>
      <c r="BV38" s="15" t="s">
        <v>115</v>
      </c>
      <c r="BW38" s="15">
        <v>0.5</v>
      </c>
      <c r="BX38" s="17" t="s">
        <v>176</v>
      </c>
      <c r="BY38" s="15" t="s">
        <v>78</v>
      </c>
      <c r="BZ38" s="15">
        <v>4</v>
      </c>
      <c r="CA38" s="17" t="s">
        <v>166</v>
      </c>
      <c r="CB38" s="15" t="s">
        <v>80</v>
      </c>
      <c r="CC38" s="15">
        <v>0</v>
      </c>
      <c r="CD38" s="17" t="s">
        <v>81</v>
      </c>
      <c r="CE38" s="15" t="s">
        <v>167</v>
      </c>
      <c r="CF38" s="15">
        <v>8</v>
      </c>
      <c r="CG38" s="17" t="s">
        <v>168</v>
      </c>
      <c r="CH38" s="15" t="s">
        <v>169</v>
      </c>
      <c r="CI38" s="15">
        <v>5</v>
      </c>
      <c r="CJ38" s="17" t="s">
        <v>170</v>
      </c>
      <c r="CK38" s="15" t="s">
        <v>78</v>
      </c>
      <c r="CL38" s="15">
        <v>4</v>
      </c>
      <c r="CM38" s="17" t="s">
        <v>171</v>
      </c>
      <c r="CN38" s="15" t="s">
        <v>80</v>
      </c>
      <c r="CO38" s="15">
        <v>0</v>
      </c>
      <c r="CP38" s="17" t="s">
        <v>87</v>
      </c>
      <c r="CQ38" s="15" t="s">
        <v>167</v>
      </c>
      <c r="CR38" s="15">
        <v>8</v>
      </c>
      <c r="CS38" s="17" t="s">
        <v>168</v>
      </c>
      <c r="CT38" s="15" t="s">
        <v>169</v>
      </c>
      <c r="CU38" s="15">
        <v>5</v>
      </c>
      <c r="CV38" s="17" t="s">
        <v>172</v>
      </c>
      <c r="CW38" s="15" t="s">
        <v>80</v>
      </c>
      <c r="CX38" s="15">
        <v>0</v>
      </c>
      <c r="CY38" s="17" t="s">
        <v>88</v>
      </c>
      <c r="CZ38" s="15" t="s">
        <v>80</v>
      </c>
      <c r="DA38" s="15">
        <v>0</v>
      </c>
      <c r="DB38" s="17" t="s">
        <v>89</v>
      </c>
      <c r="DC38" s="15" t="s">
        <v>80</v>
      </c>
      <c r="DD38" s="15">
        <v>0</v>
      </c>
      <c r="DE38" s="17" t="s">
        <v>123</v>
      </c>
      <c r="DF38" s="15" t="s">
        <v>80</v>
      </c>
      <c r="DG38" s="15">
        <v>0</v>
      </c>
      <c r="DH38" s="17" t="s">
        <v>124</v>
      </c>
      <c r="DJ38" s="2" t="s">
        <v>2</v>
      </c>
      <c r="DK38" s="2" t="s">
        <v>570</v>
      </c>
      <c r="DL38" s="1" t="s">
        <v>555</v>
      </c>
      <c r="DM38" s="3">
        <f t="shared" si="0"/>
        <v>5</v>
      </c>
      <c r="DN38" s="3">
        <f t="shared" si="1"/>
        <v>3</v>
      </c>
      <c r="DO38" s="3">
        <f t="shared" si="2"/>
        <v>0.5</v>
      </c>
      <c r="DP38" s="3">
        <f t="shared" si="3"/>
        <v>0</v>
      </c>
      <c r="DQ38" s="3">
        <f t="shared" si="4"/>
        <v>0</v>
      </c>
      <c r="DR38" s="3">
        <f t="shared" si="5"/>
        <v>0.5</v>
      </c>
      <c r="DS38" s="3">
        <f t="shared" si="6"/>
        <v>9</v>
      </c>
      <c r="DT38" s="3">
        <f t="shared" si="7"/>
        <v>17</v>
      </c>
      <c r="DU38" s="3">
        <f t="shared" si="8"/>
        <v>17</v>
      </c>
      <c r="DV38" s="3">
        <f t="shared" si="9"/>
        <v>0</v>
      </c>
      <c r="DW38" s="3">
        <f t="shared" si="10"/>
        <v>34</v>
      </c>
      <c r="DX38" s="3">
        <f t="shared" si="11"/>
        <v>43</v>
      </c>
      <c r="DZ38" s="3">
        <f t="shared" si="12"/>
        <v>6</v>
      </c>
      <c r="EA38" s="3">
        <f t="shared" si="13"/>
        <v>8</v>
      </c>
      <c r="EB38" s="3">
        <f t="shared" si="14"/>
        <v>14</v>
      </c>
    </row>
    <row r="39" spans="1:132" x14ac:dyDescent="0.35">
      <c r="A39" s="2" t="s">
        <v>15</v>
      </c>
      <c r="C39" s="2" t="s">
        <v>570</v>
      </c>
      <c r="D39" s="1" t="s">
        <v>555</v>
      </c>
      <c r="E39" s="14" t="s">
        <v>86</v>
      </c>
      <c r="F39" s="15">
        <v>3</v>
      </c>
      <c r="G39" s="17" t="s">
        <v>338</v>
      </c>
      <c r="H39" s="15" t="s">
        <v>80</v>
      </c>
      <c r="I39" s="15">
        <v>0</v>
      </c>
      <c r="J39" s="17" t="s">
        <v>93</v>
      </c>
      <c r="K39" s="15" t="s">
        <v>80</v>
      </c>
      <c r="L39" s="15">
        <v>0</v>
      </c>
      <c r="M39" s="17" t="s">
        <v>94</v>
      </c>
      <c r="N39" s="15" t="s">
        <v>84</v>
      </c>
      <c r="O39" s="15">
        <v>2</v>
      </c>
      <c r="P39" s="17" t="s">
        <v>339</v>
      </c>
      <c r="Q39" s="15" t="s">
        <v>86</v>
      </c>
      <c r="R39" s="15">
        <v>3</v>
      </c>
      <c r="S39" s="17" t="s">
        <v>340</v>
      </c>
      <c r="T39" s="15" t="s">
        <v>80</v>
      </c>
      <c r="U39" s="15">
        <v>0</v>
      </c>
      <c r="V39" s="17" t="s">
        <v>97</v>
      </c>
      <c r="W39" s="15" t="s">
        <v>80</v>
      </c>
      <c r="X39" s="15">
        <v>0</v>
      </c>
      <c r="Y39" s="17" t="s">
        <v>98</v>
      </c>
      <c r="Z39" s="15" t="s">
        <v>169</v>
      </c>
      <c r="AA39" s="15">
        <v>4</v>
      </c>
      <c r="AB39" s="17" t="s">
        <v>618</v>
      </c>
      <c r="AC39" s="15" t="s">
        <v>80</v>
      </c>
      <c r="AD39" s="15">
        <v>0</v>
      </c>
      <c r="AE39" s="17" t="s">
        <v>100</v>
      </c>
      <c r="AF39" s="15" t="s">
        <v>80</v>
      </c>
      <c r="AG39" s="15">
        <v>0</v>
      </c>
      <c r="AH39" s="17" t="s">
        <v>101</v>
      </c>
      <c r="AI39" s="15" t="s">
        <v>80</v>
      </c>
      <c r="AJ39" s="15">
        <v>0</v>
      </c>
      <c r="AK39" s="17" t="s">
        <v>102</v>
      </c>
      <c r="AL39" s="15" t="s">
        <v>127</v>
      </c>
      <c r="AM39" s="15">
        <v>0.5</v>
      </c>
      <c r="AN39" s="17" t="s">
        <v>341</v>
      </c>
      <c r="AO39" s="15" t="s">
        <v>86</v>
      </c>
      <c r="AP39" s="15">
        <v>3</v>
      </c>
      <c r="AQ39" s="17" t="s">
        <v>342</v>
      </c>
      <c r="AR39" s="15" t="s">
        <v>80</v>
      </c>
      <c r="AS39" s="15">
        <v>0</v>
      </c>
      <c r="AT39" s="17" t="s">
        <v>105</v>
      </c>
      <c r="AU39" s="15" t="s">
        <v>80</v>
      </c>
      <c r="AV39" s="15">
        <v>0</v>
      </c>
      <c r="AW39" s="17" t="s">
        <v>106</v>
      </c>
      <c r="AX39" s="15" t="s">
        <v>84</v>
      </c>
      <c r="AY39" s="15">
        <v>2</v>
      </c>
      <c r="AZ39" s="17" t="s">
        <v>343</v>
      </c>
      <c r="BA39" s="15" t="s">
        <v>80</v>
      </c>
      <c r="BB39" s="15">
        <v>0</v>
      </c>
      <c r="BC39" s="17" t="s">
        <v>108</v>
      </c>
      <c r="BD39" s="15" t="s">
        <v>80</v>
      </c>
      <c r="BE39" s="15">
        <v>0</v>
      </c>
      <c r="BF39" s="17" t="s">
        <v>109</v>
      </c>
      <c r="BG39" s="15" t="s">
        <v>80</v>
      </c>
      <c r="BH39" s="15">
        <v>0</v>
      </c>
      <c r="BI39" s="17" t="s">
        <v>110</v>
      </c>
      <c r="BJ39" s="15" t="s">
        <v>127</v>
      </c>
      <c r="BK39" s="15">
        <v>0.5</v>
      </c>
      <c r="BL39" s="17" t="s">
        <v>344</v>
      </c>
      <c r="BM39" s="15" t="s">
        <v>80</v>
      </c>
      <c r="BN39" s="15">
        <v>0</v>
      </c>
      <c r="BO39" s="17" t="s">
        <v>112</v>
      </c>
      <c r="BP39" s="15" t="s">
        <v>80</v>
      </c>
      <c r="BQ39" s="15">
        <v>0</v>
      </c>
      <c r="BR39" s="17" t="s">
        <v>113</v>
      </c>
      <c r="BS39" s="15" t="s">
        <v>80</v>
      </c>
      <c r="BT39" s="15">
        <v>0</v>
      </c>
      <c r="BU39" s="17" t="s">
        <v>114</v>
      </c>
      <c r="BV39" s="15" t="s">
        <v>115</v>
      </c>
      <c r="BW39" s="15">
        <v>0.5</v>
      </c>
      <c r="BX39" s="17" t="s">
        <v>345</v>
      </c>
      <c r="BY39" s="15" t="s">
        <v>86</v>
      </c>
      <c r="BZ39" s="15">
        <v>6</v>
      </c>
      <c r="CA39" s="17" t="s">
        <v>641</v>
      </c>
      <c r="CB39" s="15" t="s">
        <v>80</v>
      </c>
      <c r="CC39" s="15">
        <v>0</v>
      </c>
      <c r="CD39" s="17" t="s">
        <v>81</v>
      </c>
      <c r="CE39" s="15" t="s">
        <v>167</v>
      </c>
      <c r="CF39" s="15">
        <v>8</v>
      </c>
      <c r="CG39" s="17" t="s">
        <v>649</v>
      </c>
      <c r="CH39" s="15" t="s">
        <v>84</v>
      </c>
      <c r="CI39" s="15">
        <v>3</v>
      </c>
      <c r="CJ39" s="17" t="s">
        <v>336</v>
      </c>
      <c r="CK39" s="15" t="s">
        <v>86</v>
      </c>
      <c r="CL39" s="15">
        <v>6</v>
      </c>
      <c r="CM39" s="17" t="s">
        <v>660</v>
      </c>
      <c r="CN39" s="15" t="s">
        <v>80</v>
      </c>
      <c r="CO39" s="15">
        <v>0</v>
      </c>
      <c r="CP39" s="17" t="s">
        <v>87</v>
      </c>
      <c r="CQ39" s="15" t="s">
        <v>156</v>
      </c>
      <c r="CR39" s="15">
        <v>3</v>
      </c>
      <c r="CS39" s="17" t="s">
        <v>663</v>
      </c>
      <c r="CT39" s="15" t="s">
        <v>84</v>
      </c>
      <c r="CU39" s="15">
        <v>3</v>
      </c>
      <c r="CV39" s="17" t="s">
        <v>337</v>
      </c>
      <c r="CW39" s="15" t="s">
        <v>86</v>
      </c>
      <c r="CX39" s="15">
        <v>3</v>
      </c>
      <c r="CY39" s="17" t="s">
        <v>680</v>
      </c>
      <c r="CZ39" s="15" t="s">
        <v>80</v>
      </c>
      <c r="DA39" s="15">
        <v>0</v>
      </c>
      <c r="DB39" s="17" t="s">
        <v>89</v>
      </c>
      <c r="DC39" s="15" t="s">
        <v>80</v>
      </c>
      <c r="DD39" s="15">
        <v>0</v>
      </c>
      <c r="DE39" s="17" t="s">
        <v>123</v>
      </c>
      <c r="DF39" s="15" t="s">
        <v>80</v>
      </c>
      <c r="DG39" s="15">
        <v>0</v>
      </c>
      <c r="DH39" s="17" t="s">
        <v>124</v>
      </c>
      <c r="DJ39" s="2" t="s">
        <v>15</v>
      </c>
      <c r="DK39" s="2" t="s">
        <v>570</v>
      </c>
      <c r="DL39" s="1" t="s">
        <v>555</v>
      </c>
      <c r="DM39" s="3">
        <f t="shared" si="0"/>
        <v>5</v>
      </c>
      <c r="DN39" s="3">
        <f t="shared" si="1"/>
        <v>7</v>
      </c>
      <c r="DO39" s="3">
        <f t="shared" si="2"/>
        <v>0.5</v>
      </c>
      <c r="DP39" s="3">
        <f t="shared" si="3"/>
        <v>5</v>
      </c>
      <c r="DQ39" s="3">
        <f t="shared" si="4"/>
        <v>0.5</v>
      </c>
      <c r="DR39" s="3">
        <f t="shared" si="5"/>
        <v>0.5</v>
      </c>
      <c r="DS39" s="3">
        <f t="shared" si="6"/>
        <v>18.5</v>
      </c>
      <c r="DT39" s="3">
        <f t="shared" si="7"/>
        <v>17</v>
      </c>
      <c r="DU39" s="3">
        <f t="shared" si="8"/>
        <v>12</v>
      </c>
      <c r="DV39" s="3">
        <f t="shared" si="9"/>
        <v>3</v>
      </c>
      <c r="DW39" s="3">
        <f t="shared" si="10"/>
        <v>32</v>
      </c>
      <c r="DX39" s="3">
        <f t="shared" si="11"/>
        <v>50.5</v>
      </c>
      <c r="DZ39" s="3">
        <f t="shared" si="12"/>
        <v>9</v>
      </c>
      <c r="EA39" s="3">
        <f t="shared" si="13"/>
        <v>15</v>
      </c>
      <c r="EB39" s="3">
        <f t="shared" si="14"/>
        <v>24</v>
      </c>
    </row>
    <row r="40" spans="1:132" x14ac:dyDescent="0.35">
      <c r="A40" s="2" t="s">
        <v>7</v>
      </c>
      <c r="C40" s="2" t="s">
        <v>570</v>
      </c>
      <c r="D40" s="1" t="s">
        <v>558</v>
      </c>
      <c r="E40" s="14" t="s">
        <v>80</v>
      </c>
      <c r="F40" s="15">
        <v>0</v>
      </c>
      <c r="G40" s="17" t="s">
        <v>160</v>
      </c>
      <c r="H40" s="15" t="s">
        <v>80</v>
      </c>
      <c r="I40" s="15">
        <v>0</v>
      </c>
      <c r="J40" s="17" t="s">
        <v>93</v>
      </c>
      <c r="K40" s="15" t="s">
        <v>80</v>
      </c>
      <c r="L40" s="15">
        <v>0</v>
      </c>
      <c r="M40" s="17" t="s">
        <v>94</v>
      </c>
      <c r="N40" s="15" t="s">
        <v>127</v>
      </c>
      <c r="O40" s="15">
        <v>0.5</v>
      </c>
      <c r="P40" s="17" t="s">
        <v>611</v>
      </c>
      <c r="Q40" s="15" t="s">
        <v>86</v>
      </c>
      <c r="R40" s="15">
        <v>3</v>
      </c>
      <c r="S40" s="17" t="s">
        <v>256</v>
      </c>
      <c r="T40" s="15" t="s">
        <v>80</v>
      </c>
      <c r="U40" s="15">
        <v>0</v>
      </c>
      <c r="V40" s="17" t="s">
        <v>97</v>
      </c>
      <c r="W40" s="15" t="s">
        <v>80</v>
      </c>
      <c r="X40" s="15">
        <v>0</v>
      </c>
      <c r="Y40" s="17" t="s">
        <v>98</v>
      </c>
      <c r="Z40" s="15" t="s">
        <v>80</v>
      </c>
      <c r="AA40" s="15">
        <v>0</v>
      </c>
      <c r="AB40" s="17" t="s">
        <v>99</v>
      </c>
      <c r="AC40" s="15" t="s">
        <v>80</v>
      </c>
      <c r="AD40" s="15">
        <v>0</v>
      </c>
      <c r="AE40" s="17" t="s">
        <v>100</v>
      </c>
      <c r="AF40" s="15" t="s">
        <v>80</v>
      </c>
      <c r="AG40" s="15">
        <v>0</v>
      </c>
      <c r="AH40" s="17" t="s">
        <v>101</v>
      </c>
      <c r="AI40" s="15" t="s">
        <v>80</v>
      </c>
      <c r="AJ40" s="15">
        <v>0</v>
      </c>
      <c r="AK40" s="17" t="s">
        <v>102</v>
      </c>
      <c r="AL40" s="15" t="s">
        <v>80</v>
      </c>
      <c r="AM40" s="15">
        <v>0</v>
      </c>
      <c r="AN40" s="17" t="s">
        <v>103</v>
      </c>
      <c r="AO40" s="15" t="s">
        <v>80</v>
      </c>
      <c r="AP40" s="15">
        <v>0</v>
      </c>
      <c r="AQ40" s="17" t="s">
        <v>104</v>
      </c>
      <c r="AR40" s="15" t="s">
        <v>80</v>
      </c>
      <c r="AS40" s="15">
        <v>0</v>
      </c>
      <c r="AT40" s="17" t="s">
        <v>105</v>
      </c>
      <c r="AU40" s="15" t="s">
        <v>80</v>
      </c>
      <c r="AV40" s="15">
        <v>0</v>
      </c>
      <c r="AW40" s="17" t="s">
        <v>106</v>
      </c>
      <c r="AX40" s="15" t="s">
        <v>127</v>
      </c>
      <c r="AY40" s="15">
        <v>0.5</v>
      </c>
      <c r="AZ40" s="17" t="s">
        <v>257</v>
      </c>
      <c r="BA40" s="15" t="s">
        <v>80</v>
      </c>
      <c r="BB40" s="15">
        <v>0</v>
      </c>
      <c r="BC40" s="17" t="s">
        <v>108</v>
      </c>
      <c r="BD40" s="15" t="s">
        <v>80</v>
      </c>
      <c r="BE40" s="15">
        <v>0</v>
      </c>
      <c r="BF40" s="17" t="s">
        <v>109</v>
      </c>
      <c r="BG40" s="15" t="s">
        <v>80</v>
      </c>
      <c r="BH40" s="15">
        <v>0</v>
      </c>
      <c r="BI40" s="17" t="s">
        <v>110</v>
      </c>
      <c r="BJ40" s="15" t="s">
        <v>80</v>
      </c>
      <c r="BK40" s="15">
        <v>0</v>
      </c>
      <c r="BL40" s="17" t="s">
        <v>111</v>
      </c>
      <c r="BM40" s="15" t="s">
        <v>125</v>
      </c>
      <c r="BN40" s="15">
        <v>1.5</v>
      </c>
      <c r="BO40" s="17" t="s">
        <v>632</v>
      </c>
      <c r="BP40" s="15" t="s">
        <v>80</v>
      </c>
      <c r="BQ40" s="15">
        <v>0</v>
      </c>
      <c r="BR40" s="17" t="s">
        <v>113</v>
      </c>
      <c r="BS40" s="15" t="s">
        <v>80</v>
      </c>
      <c r="BT40" s="15">
        <v>0</v>
      </c>
      <c r="BU40" s="17" t="s">
        <v>114</v>
      </c>
      <c r="BV40" s="15" t="s">
        <v>115</v>
      </c>
      <c r="BW40" s="15">
        <v>0.5</v>
      </c>
      <c r="BX40" s="17" t="s">
        <v>258</v>
      </c>
      <c r="BY40" s="15" t="s">
        <v>125</v>
      </c>
      <c r="BZ40" s="15">
        <v>2</v>
      </c>
      <c r="CA40" s="17" t="s">
        <v>637</v>
      </c>
      <c r="CB40" s="15" t="s">
        <v>80</v>
      </c>
      <c r="CC40" s="15">
        <v>0</v>
      </c>
      <c r="CD40" s="17" t="s">
        <v>81</v>
      </c>
      <c r="CE40" s="15" t="s">
        <v>80</v>
      </c>
      <c r="CF40" s="15">
        <v>0</v>
      </c>
      <c r="CG40" s="17" t="s">
        <v>212</v>
      </c>
      <c r="CH40" s="15" t="s">
        <v>169</v>
      </c>
      <c r="CI40" s="15">
        <v>5</v>
      </c>
      <c r="CJ40" s="17" t="s">
        <v>253</v>
      </c>
      <c r="CK40" s="15" t="s">
        <v>78</v>
      </c>
      <c r="CL40" s="15">
        <v>4</v>
      </c>
      <c r="CM40" s="17" t="s">
        <v>254</v>
      </c>
      <c r="CN40" s="15" t="s">
        <v>80</v>
      </c>
      <c r="CO40" s="15">
        <v>0</v>
      </c>
      <c r="CP40" s="17" t="s">
        <v>87</v>
      </c>
      <c r="CQ40" s="15" t="s">
        <v>80</v>
      </c>
      <c r="CR40" s="15">
        <v>0</v>
      </c>
      <c r="CS40" s="17" t="s">
        <v>140</v>
      </c>
      <c r="CT40" s="15" t="s">
        <v>84</v>
      </c>
      <c r="CU40" s="15">
        <v>3</v>
      </c>
      <c r="CV40" s="17" t="s">
        <v>255</v>
      </c>
      <c r="CW40" s="15" t="s">
        <v>80</v>
      </c>
      <c r="CX40" s="15">
        <v>0</v>
      </c>
      <c r="CY40" s="17" t="s">
        <v>88</v>
      </c>
      <c r="CZ40" s="15" t="s">
        <v>80</v>
      </c>
      <c r="DA40" s="15">
        <v>0</v>
      </c>
      <c r="DB40" s="17" t="s">
        <v>89</v>
      </c>
      <c r="DC40" s="15" t="s">
        <v>80</v>
      </c>
      <c r="DD40" s="15">
        <v>0</v>
      </c>
      <c r="DE40" s="17" t="s">
        <v>123</v>
      </c>
      <c r="DF40" s="15" t="s">
        <v>80</v>
      </c>
      <c r="DG40" s="15">
        <v>0</v>
      </c>
      <c r="DH40" s="17" t="s">
        <v>124</v>
      </c>
      <c r="DJ40" s="2" t="s">
        <v>7</v>
      </c>
      <c r="DK40" s="2" t="s">
        <v>570</v>
      </c>
      <c r="DL40" s="1" t="s">
        <v>558</v>
      </c>
      <c r="DM40" s="3">
        <f t="shared" si="0"/>
        <v>0.5</v>
      </c>
      <c r="DN40" s="3">
        <f t="shared" si="1"/>
        <v>3</v>
      </c>
      <c r="DO40" s="3">
        <f t="shared" si="2"/>
        <v>0</v>
      </c>
      <c r="DP40" s="3">
        <f t="shared" si="3"/>
        <v>0.5</v>
      </c>
      <c r="DQ40" s="3">
        <f t="shared" si="4"/>
        <v>0</v>
      </c>
      <c r="DR40" s="3">
        <f t="shared" si="5"/>
        <v>2</v>
      </c>
      <c r="DS40" s="3">
        <f t="shared" si="6"/>
        <v>6</v>
      </c>
      <c r="DT40" s="3">
        <f t="shared" si="7"/>
        <v>7</v>
      </c>
      <c r="DU40" s="3">
        <f t="shared" si="8"/>
        <v>7</v>
      </c>
      <c r="DV40" s="3">
        <f t="shared" si="9"/>
        <v>0</v>
      </c>
      <c r="DW40" s="3">
        <f t="shared" si="10"/>
        <v>14</v>
      </c>
      <c r="DX40" s="3">
        <f t="shared" si="11"/>
        <v>20</v>
      </c>
      <c r="DZ40" s="3">
        <f t="shared" si="12"/>
        <v>4.5</v>
      </c>
      <c r="EA40" s="3">
        <f t="shared" si="13"/>
        <v>6</v>
      </c>
      <c r="EB40" s="3">
        <f t="shared" si="14"/>
        <v>10.5</v>
      </c>
    </row>
    <row r="41" spans="1:132" x14ac:dyDescent="0.35">
      <c r="A41" s="2" t="s">
        <v>18</v>
      </c>
      <c r="C41" s="2" t="s">
        <v>570</v>
      </c>
      <c r="D41" s="1" t="s">
        <v>558</v>
      </c>
      <c r="E41" s="14" t="s">
        <v>125</v>
      </c>
      <c r="F41" s="15">
        <v>1</v>
      </c>
      <c r="G41" s="17" t="s">
        <v>376</v>
      </c>
      <c r="H41" s="15" t="s">
        <v>80</v>
      </c>
      <c r="I41" s="15">
        <v>0</v>
      </c>
      <c r="J41" s="17" t="s">
        <v>93</v>
      </c>
      <c r="K41" s="15" t="s">
        <v>80</v>
      </c>
      <c r="L41" s="15">
        <v>0</v>
      </c>
      <c r="M41" s="17" t="s">
        <v>94</v>
      </c>
      <c r="N41" s="15" t="s">
        <v>84</v>
      </c>
      <c r="O41" s="15">
        <v>2</v>
      </c>
      <c r="P41" s="17" t="s">
        <v>377</v>
      </c>
      <c r="Q41" s="15" t="s">
        <v>125</v>
      </c>
      <c r="R41" s="15">
        <v>1</v>
      </c>
      <c r="S41" s="17" t="s">
        <v>378</v>
      </c>
      <c r="T41" s="15" t="s">
        <v>80</v>
      </c>
      <c r="U41" s="15">
        <v>0</v>
      </c>
      <c r="V41" s="17" t="s">
        <v>97</v>
      </c>
      <c r="W41" s="15" t="s">
        <v>80</v>
      </c>
      <c r="X41" s="15">
        <v>0</v>
      </c>
      <c r="Y41" s="17" t="s">
        <v>98</v>
      </c>
      <c r="Z41" s="15" t="s">
        <v>84</v>
      </c>
      <c r="AA41" s="15">
        <v>2</v>
      </c>
      <c r="AB41" s="17" t="s">
        <v>379</v>
      </c>
      <c r="AC41" s="15" t="s">
        <v>80</v>
      </c>
      <c r="AD41" s="15">
        <v>0</v>
      </c>
      <c r="AE41" s="17" t="s">
        <v>100</v>
      </c>
      <c r="AF41" s="15" t="s">
        <v>80</v>
      </c>
      <c r="AG41" s="15">
        <v>0</v>
      </c>
      <c r="AH41" s="17" t="s">
        <v>101</v>
      </c>
      <c r="AI41" s="15" t="s">
        <v>80</v>
      </c>
      <c r="AJ41" s="15">
        <v>0</v>
      </c>
      <c r="AK41" s="17" t="s">
        <v>102</v>
      </c>
      <c r="AL41" s="15" t="s">
        <v>127</v>
      </c>
      <c r="AM41" s="15">
        <v>0.5</v>
      </c>
      <c r="AN41" s="17" t="s">
        <v>380</v>
      </c>
      <c r="AO41" s="15" t="s">
        <v>80</v>
      </c>
      <c r="AP41" s="15">
        <v>0</v>
      </c>
      <c r="AQ41" s="17" t="s">
        <v>104</v>
      </c>
      <c r="AR41" s="15" t="s">
        <v>80</v>
      </c>
      <c r="AS41" s="15">
        <v>0</v>
      </c>
      <c r="AT41" s="17" t="s">
        <v>105</v>
      </c>
      <c r="AU41" s="15" t="s">
        <v>80</v>
      </c>
      <c r="AV41" s="15">
        <v>0</v>
      </c>
      <c r="AW41" s="17" t="s">
        <v>106</v>
      </c>
      <c r="AX41" s="15" t="s">
        <v>127</v>
      </c>
      <c r="AY41" s="15">
        <v>0.5</v>
      </c>
      <c r="AZ41" s="17" t="s">
        <v>381</v>
      </c>
      <c r="BA41" s="15" t="s">
        <v>80</v>
      </c>
      <c r="BB41" s="15">
        <v>0</v>
      </c>
      <c r="BC41" s="17" t="s">
        <v>108</v>
      </c>
      <c r="BD41" s="15" t="s">
        <v>80</v>
      </c>
      <c r="BE41" s="15">
        <v>0</v>
      </c>
      <c r="BF41" s="17" t="s">
        <v>109</v>
      </c>
      <c r="BG41" s="15" t="s">
        <v>80</v>
      </c>
      <c r="BH41" s="15">
        <v>0</v>
      </c>
      <c r="BI41" s="17" t="s">
        <v>110</v>
      </c>
      <c r="BJ41" s="15" t="s">
        <v>127</v>
      </c>
      <c r="BK41" s="15">
        <v>0.5</v>
      </c>
      <c r="BL41" s="17" t="s">
        <v>382</v>
      </c>
      <c r="BM41" s="15" t="s">
        <v>80</v>
      </c>
      <c r="BN41" s="15">
        <v>0</v>
      </c>
      <c r="BO41" s="17" t="s">
        <v>112</v>
      </c>
      <c r="BP41" s="15" t="s">
        <v>80</v>
      </c>
      <c r="BQ41" s="15">
        <v>0</v>
      </c>
      <c r="BR41" s="17" t="s">
        <v>113</v>
      </c>
      <c r="BS41" s="15" t="s">
        <v>80</v>
      </c>
      <c r="BT41" s="15">
        <v>0</v>
      </c>
      <c r="BU41" s="17" t="s">
        <v>114</v>
      </c>
      <c r="BV41" s="15" t="s">
        <v>80</v>
      </c>
      <c r="BW41" s="15">
        <v>0</v>
      </c>
      <c r="BX41" s="17" t="s">
        <v>252</v>
      </c>
      <c r="BY41" s="15" t="s">
        <v>86</v>
      </c>
      <c r="BZ41" s="15">
        <v>6</v>
      </c>
      <c r="CA41" s="17" t="s">
        <v>371</v>
      </c>
      <c r="CB41" s="15" t="s">
        <v>80</v>
      </c>
      <c r="CC41" s="15">
        <v>0</v>
      </c>
      <c r="CD41" s="17" t="s">
        <v>81</v>
      </c>
      <c r="CE41" s="15" t="s">
        <v>156</v>
      </c>
      <c r="CF41" s="15">
        <v>3</v>
      </c>
      <c r="CG41" s="17" t="s">
        <v>372</v>
      </c>
      <c r="CH41" s="15" t="s">
        <v>84</v>
      </c>
      <c r="CI41" s="15">
        <v>3</v>
      </c>
      <c r="CJ41" s="17" t="s">
        <v>373</v>
      </c>
      <c r="CK41" s="15" t="s">
        <v>78</v>
      </c>
      <c r="CL41" s="15">
        <v>4</v>
      </c>
      <c r="CM41" s="17" t="s">
        <v>374</v>
      </c>
      <c r="CN41" s="15" t="s">
        <v>80</v>
      </c>
      <c r="CO41" s="15">
        <v>0</v>
      </c>
      <c r="CP41" s="17" t="s">
        <v>87</v>
      </c>
      <c r="CQ41" s="15" t="s">
        <v>80</v>
      </c>
      <c r="CR41" s="15">
        <v>0</v>
      </c>
      <c r="CS41" s="17" t="s">
        <v>140</v>
      </c>
      <c r="CT41" s="15" t="s">
        <v>169</v>
      </c>
      <c r="CU41" s="15">
        <v>5</v>
      </c>
      <c r="CV41" s="17" t="s">
        <v>375</v>
      </c>
      <c r="CW41" s="15" t="s">
        <v>80</v>
      </c>
      <c r="CX41" s="15">
        <v>0</v>
      </c>
      <c r="CY41" s="17" t="s">
        <v>88</v>
      </c>
      <c r="CZ41" s="15" t="s">
        <v>80</v>
      </c>
      <c r="DA41" s="15">
        <v>0</v>
      </c>
      <c r="DB41" s="17" t="s">
        <v>89</v>
      </c>
      <c r="DC41" s="15" t="s">
        <v>80</v>
      </c>
      <c r="DD41" s="15">
        <v>0</v>
      </c>
      <c r="DE41" s="17" t="s">
        <v>123</v>
      </c>
      <c r="DF41" s="15" t="s">
        <v>80</v>
      </c>
      <c r="DG41" s="15">
        <v>0</v>
      </c>
      <c r="DH41" s="17" t="s">
        <v>124</v>
      </c>
      <c r="DJ41" s="2" t="s">
        <v>18</v>
      </c>
      <c r="DK41" s="2" t="s">
        <v>570</v>
      </c>
      <c r="DL41" s="1" t="s">
        <v>558</v>
      </c>
      <c r="DM41" s="3">
        <f t="shared" si="0"/>
        <v>3</v>
      </c>
      <c r="DN41" s="3">
        <f t="shared" si="1"/>
        <v>3</v>
      </c>
      <c r="DO41" s="3">
        <f t="shared" si="2"/>
        <v>0.5</v>
      </c>
      <c r="DP41" s="3">
        <f t="shared" si="3"/>
        <v>0.5</v>
      </c>
      <c r="DQ41" s="3">
        <f t="shared" si="4"/>
        <v>0.5</v>
      </c>
      <c r="DR41" s="3">
        <f t="shared" si="5"/>
        <v>0</v>
      </c>
      <c r="DS41" s="3">
        <f t="shared" si="6"/>
        <v>7.5</v>
      </c>
      <c r="DT41" s="3">
        <f t="shared" si="7"/>
        <v>12</v>
      </c>
      <c r="DU41" s="3">
        <f t="shared" si="8"/>
        <v>9</v>
      </c>
      <c r="DV41" s="3">
        <f t="shared" si="9"/>
        <v>0</v>
      </c>
      <c r="DW41" s="3">
        <f t="shared" si="10"/>
        <v>21</v>
      </c>
      <c r="DX41" s="3">
        <f t="shared" si="11"/>
        <v>28.5</v>
      </c>
      <c r="DZ41" s="3">
        <f t="shared" si="12"/>
        <v>2</v>
      </c>
      <c r="EA41" s="3">
        <f t="shared" si="13"/>
        <v>10</v>
      </c>
      <c r="EB41" s="3">
        <f t="shared" si="14"/>
        <v>12</v>
      </c>
    </row>
    <row r="42" spans="1:132" x14ac:dyDescent="0.35">
      <c r="A42" s="2" t="s">
        <v>1</v>
      </c>
      <c r="C42" s="2" t="s">
        <v>570</v>
      </c>
      <c r="D42" s="1" t="s">
        <v>554</v>
      </c>
      <c r="E42" s="14" t="s">
        <v>80</v>
      </c>
      <c r="F42" s="15">
        <v>0</v>
      </c>
      <c r="G42" s="17" t="s">
        <v>160</v>
      </c>
      <c r="H42" s="15" t="s">
        <v>80</v>
      </c>
      <c r="I42" s="15">
        <v>0</v>
      </c>
      <c r="J42" s="17" t="s">
        <v>93</v>
      </c>
      <c r="K42" s="15" t="s">
        <v>80</v>
      </c>
      <c r="L42" s="15">
        <v>0</v>
      </c>
      <c r="M42" s="17" t="s">
        <v>94</v>
      </c>
      <c r="N42" s="15" t="s">
        <v>127</v>
      </c>
      <c r="O42" s="15">
        <v>0.5</v>
      </c>
      <c r="P42" s="17" t="s">
        <v>161</v>
      </c>
      <c r="Q42" s="15" t="s">
        <v>78</v>
      </c>
      <c r="R42" s="15">
        <v>2</v>
      </c>
      <c r="S42" s="17" t="s">
        <v>162</v>
      </c>
      <c r="T42" s="15" t="s">
        <v>80</v>
      </c>
      <c r="U42" s="15">
        <v>0</v>
      </c>
      <c r="V42" s="17" t="s">
        <v>97</v>
      </c>
      <c r="W42" s="15" t="s">
        <v>80</v>
      </c>
      <c r="X42" s="15">
        <v>0</v>
      </c>
      <c r="Y42" s="17" t="s">
        <v>98</v>
      </c>
      <c r="Z42" s="15" t="s">
        <v>84</v>
      </c>
      <c r="AA42" s="15">
        <v>2</v>
      </c>
      <c r="AB42" s="17" t="s">
        <v>617</v>
      </c>
      <c r="AC42" s="15" t="s">
        <v>80</v>
      </c>
      <c r="AD42" s="15">
        <v>0</v>
      </c>
      <c r="AE42" s="17" t="s">
        <v>100</v>
      </c>
      <c r="AF42" s="15" t="s">
        <v>80</v>
      </c>
      <c r="AG42" s="15">
        <v>0</v>
      </c>
      <c r="AH42" s="17" t="s">
        <v>101</v>
      </c>
      <c r="AI42" s="15" t="s">
        <v>80</v>
      </c>
      <c r="AJ42" s="15">
        <v>0</v>
      </c>
      <c r="AK42" s="17" t="s">
        <v>102</v>
      </c>
      <c r="AL42" s="15" t="s">
        <v>80</v>
      </c>
      <c r="AM42" s="15">
        <v>0</v>
      </c>
      <c r="AN42" s="17" t="s">
        <v>103</v>
      </c>
      <c r="AO42" s="15" t="s">
        <v>125</v>
      </c>
      <c r="AP42" s="15">
        <v>1</v>
      </c>
      <c r="AQ42" s="17" t="s">
        <v>163</v>
      </c>
      <c r="AR42" s="15" t="s">
        <v>80</v>
      </c>
      <c r="AS42" s="15">
        <v>0</v>
      </c>
      <c r="AT42" s="17" t="s">
        <v>105</v>
      </c>
      <c r="AU42" s="15" t="s">
        <v>80</v>
      </c>
      <c r="AV42" s="15">
        <v>0</v>
      </c>
      <c r="AW42" s="17" t="s">
        <v>106</v>
      </c>
      <c r="AX42" s="15" t="s">
        <v>84</v>
      </c>
      <c r="AY42" s="15">
        <v>2</v>
      </c>
      <c r="AZ42" s="17" t="s">
        <v>164</v>
      </c>
      <c r="BA42" s="15" t="s">
        <v>80</v>
      </c>
      <c r="BB42" s="15">
        <v>0</v>
      </c>
      <c r="BC42" s="17" t="s">
        <v>108</v>
      </c>
      <c r="BD42" s="15" t="s">
        <v>80</v>
      </c>
      <c r="BE42" s="15">
        <v>0</v>
      </c>
      <c r="BF42" s="17" t="s">
        <v>109</v>
      </c>
      <c r="BG42" s="15" t="s">
        <v>80</v>
      </c>
      <c r="BH42" s="15">
        <v>0</v>
      </c>
      <c r="BI42" s="17" t="s">
        <v>110</v>
      </c>
      <c r="BJ42" s="15" t="s">
        <v>80</v>
      </c>
      <c r="BK42" s="15">
        <v>0</v>
      </c>
      <c r="BL42" s="17" t="s">
        <v>111</v>
      </c>
      <c r="BM42" s="15" t="s">
        <v>80</v>
      </c>
      <c r="BN42" s="15">
        <v>0</v>
      </c>
      <c r="BO42" s="17" t="s">
        <v>112</v>
      </c>
      <c r="BP42" s="15" t="s">
        <v>80</v>
      </c>
      <c r="BQ42" s="15">
        <v>0</v>
      </c>
      <c r="BR42" s="17" t="s">
        <v>113</v>
      </c>
      <c r="BS42" s="15" t="s">
        <v>80</v>
      </c>
      <c r="BT42" s="15">
        <v>0</v>
      </c>
      <c r="BU42" s="17" t="s">
        <v>114</v>
      </c>
      <c r="BV42" s="15" t="s">
        <v>115</v>
      </c>
      <c r="BW42" s="15">
        <v>0.5</v>
      </c>
      <c r="BX42" s="17" t="s">
        <v>165</v>
      </c>
      <c r="BY42" s="15" t="s">
        <v>86</v>
      </c>
      <c r="BZ42" s="15">
        <v>6</v>
      </c>
      <c r="CA42" s="17" t="s">
        <v>155</v>
      </c>
      <c r="CB42" s="15" t="s">
        <v>80</v>
      </c>
      <c r="CC42" s="15">
        <v>0</v>
      </c>
      <c r="CD42" s="17" t="s">
        <v>81</v>
      </c>
      <c r="CE42" s="15" t="s">
        <v>156</v>
      </c>
      <c r="CF42" s="15">
        <v>3</v>
      </c>
      <c r="CG42" s="17" t="s">
        <v>157</v>
      </c>
      <c r="CH42" s="15" t="s">
        <v>84</v>
      </c>
      <c r="CI42" s="15">
        <v>3</v>
      </c>
      <c r="CJ42" s="17" t="s">
        <v>158</v>
      </c>
      <c r="CK42" s="15" t="s">
        <v>86</v>
      </c>
      <c r="CL42" s="15">
        <v>6</v>
      </c>
      <c r="CM42" s="17" t="s">
        <v>159</v>
      </c>
      <c r="CN42" s="15" t="s">
        <v>80</v>
      </c>
      <c r="CO42" s="15">
        <v>0</v>
      </c>
      <c r="CP42" s="17" t="s">
        <v>87</v>
      </c>
      <c r="CQ42" s="15" t="s">
        <v>156</v>
      </c>
      <c r="CR42" s="15">
        <v>3</v>
      </c>
      <c r="CS42" s="17" t="s">
        <v>157</v>
      </c>
      <c r="CT42" s="15" t="s">
        <v>84</v>
      </c>
      <c r="CU42" s="15">
        <v>3</v>
      </c>
      <c r="CV42" s="17" t="s">
        <v>158</v>
      </c>
      <c r="CW42" s="15" t="s">
        <v>80</v>
      </c>
      <c r="CX42" s="15">
        <v>0</v>
      </c>
      <c r="CY42" s="17" t="s">
        <v>88</v>
      </c>
      <c r="CZ42" s="15" t="s">
        <v>80</v>
      </c>
      <c r="DA42" s="15">
        <v>0</v>
      </c>
      <c r="DB42" s="17" t="s">
        <v>89</v>
      </c>
      <c r="DC42" s="15" t="s">
        <v>80</v>
      </c>
      <c r="DD42" s="15">
        <v>0</v>
      </c>
      <c r="DE42" s="17" t="s">
        <v>123</v>
      </c>
      <c r="DF42" s="15" t="s">
        <v>80</v>
      </c>
      <c r="DG42" s="15">
        <v>0</v>
      </c>
      <c r="DH42" s="17" t="s">
        <v>124</v>
      </c>
      <c r="DJ42" s="2" t="s">
        <v>1</v>
      </c>
      <c r="DK42" s="2" t="s">
        <v>570</v>
      </c>
      <c r="DL42" s="1" t="s">
        <v>554</v>
      </c>
      <c r="DM42" s="3">
        <f t="shared" si="0"/>
        <v>0.5</v>
      </c>
      <c r="DN42" s="3">
        <f t="shared" si="1"/>
        <v>4</v>
      </c>
      <c r="DO42" s="3">
        <f t="shared" si="2"/>
        <v>0</v>
      </c>
      <c r="DP42" s="3">
        <f t="shared" si="3"/>
        <v>3</v>
      </c>
      <c r="DQ42" s="3">
        <f t="shared" si="4"/>
        <v>0</v>
      </c>
      <c r="DR42" s="3">
        <f t="shared" si="5"/>
        <v>0.5</v>
      </c>
      <c r="DS42" s="3">
        <f t="shared" si="6"/>
        <v>8</v>
      </c>
      <c r="DT42" s="3">
        <f t="shared" si="7"/>
        <v>12</v>
      </c>
      <c r="DU42" s="3">
        <f t="shared" si="8"/>
        <v>12</v>
      </c>
      <c r="DV42" s="3">
        <f t="shared" si="9"/>
        <v>0</v>
      </c>
      <c r="DW42" s="3">
        <f t="shared" si="10"/>
        <v>24</v>
      </c>
      <c r="DX42" s="3">
        <f t="shared" si="11"/>
        <v>32</v>
      </c>
      <c r="DZ42" s="3">
        <f t="shared" si="12"/>
        <v>3</v>
      </c>
      <c r="EA42" s="3">
        <f t="shared" si="13"/>
        <v>12</v>
      </c>
      <c r="EB42" s="3">
        <f t="shared" si="14"/>
        <v>15</v>
      </c>
    </row>
    <row r="43" spans="1:132" x14ac:dyDescent="0.35">
      <c r="A43" s="2" t="s">
        <v>10</v>
      </c>
      <c r="C43" s="2" t="s">
        <v>570</v>
      </c>
      <c r="D43" s="1" t="s">
        <v>554</v>
      </c>
      <c r="E43" s="14" t="s">
        <v>78</v>
      </c>
      <c r="F43" s="15">
        <v>2</v>
      </c>
      <c r="G43" s="17" t="s">
        <v>282</v>
      </c>
      <c r="H43" s="15" t="s">
        <v>80</v>
      </c>
      <c r="I43" s="15">
        <v>0</v>
      </c>
      <c r="J43" s="17" t="s">
        <v>93</v>
      </c>
      <c r="K43" s="15" t="s">
        <v>80</v>
      </c>
      <c r="L43" s="15">
        <v>0</v>
      </c>
      <c r="M43" s="17" t="s">
        <v>94</v>
      </c>
      <c r="N43" s="15" t="s">
        <v>127</v>
      </c>
      <c r="O43" s="15">
        <v>0.5</v>
      </c>
      <c r="P43" s="17" t="s">
        <v>612</v>
      </c>
      <c r="Q43" s="15" t="s">
        <v>125</v>
      </c>
      <c r="R43" s="15">
        <v>1</v>
      </c>
      <c r="S43" s="17" t="s">
        <v>283</v>
      </c>
      <c r="T43" s="15" t="s">
        <v>80</v>
      </c>
      <c r="U43" s="15">
        <v>0</v>
      </c>
      <c r="V43" s="17" t="s">
        <v>97</v>
      </c>
      <c r="W43" s="15" t="s">
        <v>80</v>
      </c>
      <c r="X43" s="15">
        <v>0</v>
      </c>
      <c r="Y43" s="17" t="s">
        <v>98</v>
      </c>
      <c r="Z43" s="15" t="s">
        <v>80</v>
      </c>
      <c r="AA43" s="15">
        <v>0</v>
      </c>
      <c r="AB43" s="17" t="s">
        <v>99</v>
      </c>
      <c r="AC43" s="15" t="s">
        <v>80</v>
      </c>
      <c r="AD43" s="15">
        <v>0</v>
      </c>
      <c r="AE43" s="17" t="s">
        <v>100</v>
      </c>
      <c r="AF43" s="15" t="s">
        <v>80</v>
      </c>
      <c r="AG43" s="15">
        <v>0</v>
      </c>
      <c r="AH43" s="17" t="s">
        <v>101</v>
      </c>
      <c r="AI43" s="15" t="s">
        <v>80</v>
      </c>
      <c r="AJ43" s="15">
        <v>0</v>
      </c>
      <c r="AK43" s="17" t="s">
        <v>102</v>
      </c>
      <c r="AL43" s="15" t="s">
        <v>80</v>
      </c>
      <c r="AM43" s="15">
        <v>0</v>
      </c>
      <c r="AN43" s="17" t="s">
        <v>103</v>
      </c>
      <c r="AO43" s="15" t="s">
        <v>80</v>
      </c>
      <c r="AP43" s="15">
        <v>0</v>
      </c>
      <c r="AQ43" s="17" t="s">
        <v>104</v>
      </c>
      <c r="AR43" s="15" t="s">
        <v>80</v>
      </c>
      <c r="AS43" s="15">
        <v>0</v>
      </c>
      <c r="AT43" s="17" t="s">
        <v>105</v>
      </c>
      <c r="AU43" s="15" t="s">
        <v>80</v>
      </c>
      <c r="AV43" s="15">
        <v>0</v>
      </c>
      <c r="AW43" s="17" t="s">
        <v>106</v>
      </c>
      <c r="AX43" s="15" t="s">
        <v>127</v>
      </c>
      <c r="AY43" s="15">
        <v>0.5</v>
      </c>
      <c r="AZ43" s="17" t="s">
        <v>629</v>
      </c>
      <c r="BA43" s="15" t="s">
        <v>80</v>
      </c>
      <c r="BB43" s="15">
        <v>0</v>
      </c>
      <c r="BC43" s="17" t="s">
        <v>108</v>
      </c>
      <c r="BD43" s="15" t="s">
        <v>80</v>
      </c>
      <c r="BE43" s="15">
        <v>0</v>
      </c>
      <c r="BF43" s="17" t="s">
        <v>109</v>
      </c>
      <c r="BG43" s="15" t="s">
        <v>80</v>
      </c>
      <c r="BH43" s="15">
        <v>0</v>
      </c>
      <c r="BI43" s="17" t="s">
        <v>110</v>
      </c>
      <c r="BJ43" s="15" t="s">
        <v>80</v>
      </c>
      <c r="BK43" s="15">
        <v>0</v>
      </c>
      <c r="BL43" s="17" t="s">
        <v>111</v>
      </c>
      <c r="BM43" s="15" t="s">
        <v>80</v>
      </c>
      <c r="BN43" s="15">
        <v>0</v>
      </c>
      <c r="BO43" s="17" t="s">
        <v>112</v>
      </c>
      <c r="BP43" s="15" t="s">
        <v>80</v>
      </c>
      <c r="BQ43" s="15">
        <v>0</v>
      </c>
      <c r="BR43" s="17" t="s">
        <v>113</v>
      </c>
      <c r="BS43" s="15" t="s">
        <v>80</v>
      </c>
      <c r="BT43" s="15">
        <v>0</v>
      </c>
      <c r="BU43" s="17" t="s">
        <v>114</v>
      </c>
      <c r="BV43" s="15" t="s">
        <v>115</v>
      </c>
      <c r="BW43" s="15">
        <v>0.5</v>
      </c>
      <c r="BX43" s="17" t="s">
        <v>284</v>
      </c>
      <c r="BY43" s="15" t="s">
        <v>78</v>
      </c>
      <c r="BZ43" s="15">
        <v>4</v>
      </c>
      <c r="CA43" s="17" t="s">
        <v>275</v>
      </c>
      <c r="CB43" s="15" t="s">
        <v>80</v>
      </c>
      <c r="CC43" s="15">
        <v>0</v>
      </c>
      <c r="CD43" s="17" t="s">
        <v>81</v>
      </c>
      <c r="CE43" s="15" t="s">
        <v>82</v>
      </c>
      <c r="CF43" s="15">
        <v>1.5</v>
      </c>
      <c r="CG43" s="17" t="s">
        <v>276</v>
      </c>
      <c r="CH43" s="15" t="s">
        <v>84</v>
      </c>
      <c r="CI43" s="15">
        <v>3</v>
      </c>
      <c r="CJ43" s="17" t="s">
        <v>277</v>
      </c>
      <c r="CK43" s="15" t="s">
        <v>86</v>
      </c>
      <c r="CL43" s="15">
        <v>6</v>
      </c>
      <c r="CM43" s="17" t="s">
        <v>278</v>
      </c>
      <c r="CN43" s="15" t="s">
        <v>80</v>
      </c>
      <c r="CO43" s="15">
        <v>0</v>
      </c>
      <c r="CP43" s="17" t="s">
        <v>87</v>
      </c>
      <c r="CQ43" s="15" t="s">
        <v>80</v>
      </c>
      <c r="CR43" s="15">
        <v>0</v>
      </c>
      <c r="CS43" s="17" t="s">
        <v>140</v>
      </c>
      <c r="CT43" s="15" t="s">
        <v>127</v>
      </c>
      <c r="CU43" s="15">
        <v>0.5</v>
      </c>
      <c r="CV43" s="17" t="s">
        <v>279</v>
      </c>
      <c r="CW43" s="15" t="s">
        <v>125</v>
      </c>
      <c r="CX43" s="15">
        <v>1</v>
      </c>
      <c r="CY43" s="17" t="s">
        <v>280</v>
      </c>
      <c r="CZ43" s="15" t="s">
        <v>80</v>
      </c>
      <c r="DA43" s="15">
        <v>0</v>
      </c>
      <c r="DB43" s="17" t="s">
        <v>281</v>
      </c>
      <c r="DC43" s="15" t="s">
        <v>80</v>
      </c>
      <c r="DD43" s="15">
        <v>0</v>
      </c>
      <c r="DE43" s="17" t="s">
        <v>123</v>
      </c>
      <c r="DF43" s="15" t="s">
        <v>80</v>
      </c>
      <c r="DG43" s="15">
        <v>0</v>
      </c>
      <c r="DH43" s="17" t="s">
        <v>124</v>
      </c>
      <c r="DJ43" s="2" t="s">
        <v>10</v>
      </c>
      <c r="DK43" s="2" t="s">
        <v>570</v>
      </c>
      <c r="DL43" s="1" t="s">
        <v>554</v>
      </c>
      <c r="DM43" s="3">
        <f t="shared" si="0"/>
        <v>2.5</v>
      </c>
      <c r="DN43" s="3">
        <f t="shared" si="1"/>
        <v>1</v>
      </c>
      <c r="DO43" s="3">
        <f t="shared" si="2"/>
        <v>0</v>
      </c>
      <c r="DP43" s="3">
        <f t="shared" si="3"/>
        <v>0.5</v>
      </c>
      <c r="DQ43" s="3">
        <f t="shared" si="4"/>
        <v>0</v>
      </c>
      <c r="DR43" s="3">
        <f t="shared" si="5"/>
        <v>0.5</v>
      </c>
      <c r="DS43" s="3">
        <f t="shared" si="6"/>
        <v>4.5</v>
      </c>
      <c r="DT43" s="3">
        <f t="shared" si="7"/>
        <v>8.5</v>
      </c>
      <c r="DU43" s="3">
        <f t="shared" si="8"/>
        <v>6.5</v>
      </c>
      <c r="DV43" s="3">
        <f t="shared" si="9"/>
        <v>1</v>
      </c>
      <c r="DW43" s="3">
        <f t="shared" si="10"/>
        <v>16</v>
      </c>
      <c r="DX43" s="3">
        <f t="shared" si="11"/>
        <v>20.5</v>
      </c>
      <c r="DZ43" s="3">
        <f t="shared" si="12"/>
        <v>3</v>
      </c>
      <c r="EA43" s="3">
        <f t="shared" si="13"/>
        <v>11</v>
      </c>
      <c r="EB43" s="3">
        <f t="shared" si="14"/>
        <v>14</v>
      </c>
    </row>
    <row r="44" spans="1:132" x14ac:dyDescent="0.35">
      <c r="A44" s="2" t="s">
        <v>527</v>
      </c>
      <c r="B44" s="2" t="s">
        <v>592</v>
      </c>
      <c r="C44" s="2" t="s">
        <v>570</v>
      </c>
      <c r="D44" s="1" t="s">
        <v>554</v>
      </c>
      <c r="E44" s="14" t="s">
        <v>78</v>
      </c>
      <c r="F44" s="15">
        <v>2</v>
      </c>
      <c r="G44" s="17" t="s">
        <v>303</v>
      </c>
      <c r="H44" s="15" t="s">
        <v>80</v>
      </c>
      <c r="I44" s="15">
        <v>0</v>
      </c>
      <c r="J44" s="17" t="s">
        <v>93</v>
      </c>
      <c r="K44" s="15" t="s">
        <v>80</v>
      </c>
      <c r="L44" s="15">
        <v>0</v>
      </c>
      <c r="M44" s="17" t="s">
        <v>94</v>
      </c>
      <c r="N44" s="15" t="s">
        <v>80</v>
      </c>
      <c r="O44" s="15">
        <v>0</v>
      </c>
      <c r="P44" s="17" t="s">
        <v>95</v>
      </c>
      <c r="Q44" s="15" t="s">
        <v>78</v>
      </c>
      <c r="R44" s="15">
        <v>2</v>
      </c>
      <c r="S44" s="17" t="s">
        <v>304</v>
      </c>
      <c r="T44" s="15" t="s">
        <v>80</v>
      </c>
      <c r="U44" s="15">
        <v>0</v>
      </c>
      <c r="V44" s="17" t="s">
        <v>97</v>
      </c>
      <c r="W44" s="15" t="s">
        <v>80</v>
      </c>
      <c r="X44" s="15">
        <v>0</v>
      </c>
      <c r="Y44" s="17" t="s">
        <v>305</v>
      </c>
      <c r="Z44" s="15" t="s">
        <v>80</v>
      </c>
      <c r="AA44" s="15">
        <v>0</v>
      </c>
      <c r="AB44" s="17" t="s">
        <v>99</v>
      </c>
      <c r="AC44" s="15" t="s">
        <v>80</v>
      </c>
      <c r="AD44" s="15">
        <v>0</v>
      </c>
      <c r="AE44" s="17" t="s">
        <v>100</v>
      </c>
      <c r="AF44" s="15" t="s">
        <v>80</v>
      </c>
      <c r="AG44" s="15">
        <v>0</v>
      </c>
      <c r="AH44" s="17" t="s">
        <v>101</v>
      </c>
      <c r="AI44" s="15" t="s">
        <v>80</v>
      </c>
      <c r="AJ44" s="15">
        <v>0</v>
      </c>
      <c r="AK44" s="17" t="s">
        <v>102</v>
      </c>
      <c r="AL44" s="15" t="s">
        <v>84</v>
      </c>
      <c r="AM44" s="15">
        <v>2</v>
      </c>
      <c r="AN44" s="17" t="s">
        <v>306</v>
      </c>
      <c r="AO44" s="15" t="s">
        <v>125</v>
      </c>
      <c r="AP44" s="15">
        <v>1</v>
      </c>
      <c r="AQ44" s="17" t="s">
        <v>307</v>
      </c>
      <c r="AR44" s="15" t="s">
        <v>80</v>
      </c>
      <c r="AS44" s="15">
        <v>0</v>
      </c>
      <c r="AT44" s="17" t="s">
        <v>105</v>
      </c>
      <c r="AU44" s="15" t="s">
        <v>80</v>
      </c>
      <c r="AV44" s="15">
        <v>0</v>
      </c>
      <c r="AW44" s="17" t="s">
        <v>106</v>
      </c>
      <c r="AX44" s="15" t="s">
        <v>80</v>
      </c>
      <c r="AY44" s="15">
        <v>0</v>
      </c>
      <c r="AZ44" s="17" t="s">
        <v>107</v>
      </c>
      <c r="BA44" s="15" t="s">
        <v>80</v>
      </c>
      <c r="BB44" s="15">
        <v>0</v>
      </c>
      <c r="BC44" s="17" t="s">
        <v>108</v>
      </c>
      <c r="BD44" s="15" t="s">
        <v>80</v>
      </c>
      <c r="BE44" s="15">
        <v>0</v>
      </c>
      <c r="BF44" s="17" t="s">
        <v>109</v>
      </c>
      <c r="BG44" s="15" t="s">
        <v>80</v>
      </c>
      <c r="BH44" s="15">
        <v>0</v>
      </c>
      <c r="BI44" s="17" t="s">
        <v>110</v>
      </c>
      <c r="BJ44" s="15" t="s">
        <v>80</v>
      </c>
      <c r="BK44" s="15">
        <v>0</v>
      </c>
      <c r="BL44" s="17" t="s">
        <v>111</v>
      </c>
      <c r="BM44" s="15" t="s">
        <v>80</v>
      </c>
      <c r="BN44" s="15">
        <v>0</v>
      </c>
      <c r="BO44" s="17" t="s">
        <v>112</v>
      </c>
      <c r="BP44" s="15" t="s">
        <v>80</v>
      </c>
      <c r="BQ44" s="15">
        <v>0</v>
      </c>
      <c r="BR44" s="17" t="s">
        <v>113</v>
      </c>
      <c r="BS44" s="15" t="s">
        <v>80</v>
      </c>
      <c r="BT44" s="15">
        <v>0</v>
      </c>
      <c r="BU44" s="17" t="s">
        <v>114</v>
      </c>
      <c r="BV44" s="15" t="s">
        <v>84</v>
      </c>
      <c r="BW44" s="15">
        <v>3</v>
      </c>
      <c r="BX44" s="17" t="s">
        <v>308</v>
      </c>
      <c r="BY44" s="15" t="s">
        <v>86</v>
      </c>
      <c r="BZ44" s="15">
        <v>6</v>
      </c>
      <c r="CA44" s="17" t="s">
        <v>302</v>
      </c>
      <c r="CB44" s="15" t="s">
        <v>80</v>
      </c>
      <c r="CC44" s="15">
        <v>0</v>
      </c>
      <c r="CD44" s="17" t="s">
        <v>81</v>
      </c>
      <c r="CE44" s="15" t="s">
        <v>80</v>
      </c>
      <c r="CF44" s="15">
        <v>0</v>
      </c>
      <c r="CG44" s="17" t="s">
        <v>212</v>
      </c>
      <c r="CH44" s="15" t="s">
        <v>84</v>
      </c>
      <c r="CI44" s="15">
        <v>3</v>
      </c>
      <c r="CJ44" s="17" t="s">
        <v>652</v>
      </c>
      <c r="CK44" s="15" t="s">
        <v>86</v>
      </c>
      <c r="CL44" s="15">
        <v>6</v>
      </c>
      <c r="CM44" s="17" t="s">
        <v>659</v>
      </c>
      <c r="CN44" s="15" t="s">
        <v>80</v>
      </c>
      <c r="CO44" s="15">
        <v>0</v>
      </c>
      <c r="CP44" s="17" t="s">
        <v>87</v>
      </c>
      <c r="CQ44" s="15" t="s">
        <v>80</v>
      </c>
      <c r="CR44" s="15">
        <v>0</v>
      </c>
      <c r="CS44" s="17" t="s">
        <v>140</v>
      </c>
      <c r="CT44" s="15" t="s">
        <v>84</v>
      </c>
      <c r="CU44" s="15">
        <v>3</v>
      </c>
      <c r="CV44" s="17" t="s">
        <v>669</v>
      </c>
      <c r="CW44" s="15" t="s">
        <v>80</v>
      </c>
      <c r="CX44" s="15">
        <v>0</v>
      </c>
      <c r="CY44" s="17" t="s">
        <v>88</v>
      </c>
      <c r="CZ44" s="15" t="s">
        <v>80</v>
      </c>
      <c r="DA44" s="15">
        <v>0</v>
      </c>
      <c r="DB44" s="17" t="s">
        <v>89</v>
      </c>
      <c r="DC44" s="15" t="s">
        <v>80</v>
      </c>
      <c r="DD44" s="15">
        <v>0</v>
      </c>
      <c r="DE44" s="17" t="s">
        <v>123</v>
      </c>
      <c r="DF44" s="15" t="s">
        <v>80</v>
      </c>
      <c r="DG44" s="15">
        <v>0</v>
      </c>
      <c r="DH44" s="17" t="s">
        <v>124</v>
      </c>
      <c r="DJ44" s="2" t="s">
        <v>527</v>
      </c>
      <c r="DK44" s="2" t="s">
        <v>570</v>
      </c>
      <c r="DL44" s="1" t="s">
        <v>554</v>
      </c>
      <c r="DM44" s="3">
        <f t="shared" si="0"/>
        <v>2</v>
      </c>
      <c r="DN44" s="3">
        <f t="shared" si="1"/>
        <v>2</v>
      </c>
      <c r="DO44" s="3">
        <f t="shared" si="2"/>
        <v>2</v>
      </c>
      <c r="DP44" s="3">
        <f t="shared" si="3"/>
        <v>1</v>
      </c>
      <c r="DQ44" s="3">
        <f t="shared" si="4"/>
        <v>0</v>
      </c>
      <c r="DR44" s="3">
        <f t="shared" si="5"/>
        <v>3</v>
      </c>
      <c r="DS44" s="3">
        <f t="shared" si="6"/>
        <v>10</v>
      </c>
      <c r="DT44" s="3">
        <f t="shared" si="7"/>
        <v>9</v>
      </c>
      <c r="DU44" s="3">
        <f t="shared" si="8"/>
        <v>9</v>
      </c>
      <c r="DV44" s="3">
        <f t="shared" si="9"/>
        <v>0</v>
      </c>
      <c r="DW44" s="3">
        <f t="shared" si="10"/>
        <v>18</v>
      </c>
      <c r="DX44" s="3">
        <f t="shared" si="11"/>
        <v>28</v>
      </c>
      <c r="DZ44" s="3">
        <f t="shared" si="12"/>
        <v>5</v>
      </c>
      <c r="EA44" s="3">
        <f t="shared" si="13"/>
        <v>12</v>
      </c>
      <c r="EB44" s="3">
        <f t="shared" si="14"/>
        <v>17</v>
      </c>
    </row>
    <row r="45" spans="1:132" x14ac:dyDescent="0.35">
      <c r="A45" s="2" t="s">
        <v>13</v>
      </c>
      <c r="C45" s="2" t="s">
        <v>570</v>
      </c>
      <c r="D45" s="1" t="s">
        <v>554</v>
      </c>
      <c r="E45" s="14" t="s">
        <v>125</v>
      </c>
      <c r="F45" s="15">
        <v>1</v>
      </c>
      <c r="G45" s="17" t="s">
        <v>312</v>
      </c>
      <c r="H45" s="15" t="s">
        <v>80</v>
      </c>
      <c r="I45" s="15">
        <v>0</v>
      </c>
      <c r="J45" s="17" t="s">
        <v>93</v>
      </c>
      <c r="K45" s="15" t="s">
        <v>80</v>
      </c>
      <c r="L45" s="15">
        <v>0</v>
      </c>
      <c r="M45" s="17" t="s">
        <v>94</v>
      </c>
      <c r="N45" s="15" t="s">
        <v>127</v>
      </c>
      <c r="O45" s="15">
        <v>0.5</v>
      </c>
      <c r="P45" s="17" t="s">
        <v>313</v>
      </c>
      <c r="Q45" s="15" t="s">
        <v>78</v>
      </c>
      <c r="R45" s="15">
        <v>2</v>
      </c>
      <c r="S45" s="17" t="s">
        <v>614</v>
      </c>
      <c r="T45" s="15" t="s">
        <v>80</v>
      </c>
      <c r="U45" s="15">
        <v>0</v>
      </c>
      <c r="V45" s="17" t="s">
        <v>97</v>
      </c>
      <c r="W45" s="15" t="s">
        <v>80</v>
      </c>
      <c r="X45" s="15">
        <v>0</v>
      </c>
      <c r="Y45" s="17" t="s">
        <v>305</v>
      </c>
      <c r="Z45" s="15" t="s">
        <v>127</v>
      </c>
      <c r="AA45" s="15">
        <v>0.5</v>
      </c>
      <c r="AB45" s="17" t="s">
        <v>314</v>
      </c>
      <c r="AC45" s="15" t="s">
        <v>125</v>
      </c>
      <c r="AD45" s="15">
        <v>1</v>
      </c>
      <c r="AE45" s="17" t="s">
        <v>315</v>
      </c>
      <c r="AF45" s="15" t="s">
        <v>80</v>
      </c>
      <c r="AG45" s="15">
        <v>0</v>
      </c>
      <c r="AH45" s="17" t="s">
        <v>101</v>
      </c>
      <c r="AI45" s="15" t="s">
        <v>80</v>
      </c>
      <c r="AJ45" s="15">
        <v>0</v>
      </c>
      <c r="AK45" s="17" t="s">
        <v>102</v>
      </c>
      <c r="AL45" s="15" t="s">
        <v>127</v>
      </c>
      <c r="AM45" s="15">
        <v>0.5</v>
      </c>
      <c r="AN45" s="17" t="s">
        <v>316</v>
      </c>
      <c r="AO45" s="15" t="s">
        <v>78</v>
      </c>
      <c r="AP45" s="15">
        <v>2</v>
      </c>
      <c r="AQ45" s="17" t="s">
        <v>625</v>
      </c>
      <c r="AR45" s="15" t="s">
        <v>80</v>
      </c>
      <c r="AS45" s="15">
        <v>0</v>
      </c>
      <c r="AT45" s="17" t="s">
        <v>105</v>
      </c>
      <c r="AU45" s="15" t="s">
        <v>80</v>
      </c>
      <c r="AV45" s="15">
        <v>0</v>
      </c>
      <c r="AW45" s="17" t="s">
        <v>106</v>
      </c>
      <c r="AX45" s="15" t="s">
        <v>127</v>
      </c>
      <c r="AY45" s="15">
        <v>0.5</v>
      </c>
      <c r="AZ45" s="17" t="s">
        <v>317</v>
      </c>
      <c r="BA45" s="15" t="s">
        <v>80</v>
      </c>
      <c r="BB45" s="15">
        <v>0</v>
      </c>
      <c r="BC45" s="17" t="s">
        <v>108</v>
      </c>
      <c r="BD45" s="15" t="s">
        <v>80</v>
      </c>
      <c r="BE45" s="15">
        <v>0</v>
      </c>
      <c r="BF45" s="17" t="s">
        <v>109</v>
      </c>
      <c r="BG45" s="15" t="s">
        <v>80</v>
      </c>
      <c r="BH45" s="15">
        <v>0</v>
      </c>
      <c r="BI45" s="17" t="s">
        <v>110</v>
      </c>
      <c r="BJ45" s="15" t="s">
        <v>127</v>
      </c>
      <c r="BK45" s="15">
        <v>0.5</v>
      </c>
      <c r="BL45" s="17" t="s">
        <v>316</v>
      </c>
      <c r="BM45" s="15" t="s">
        <v>125</v>
      </c>
      <c r="BN45" s="15">
        <v>1.5</v>
      </c>
      <c r="BO45" s="17" t="s">
        <v>318</v>
      </c>
      <c r="BP45" s="15" t="s">
        <v>80</v>
      </c>
      <c r="BQ45" s="15">
        <v>0</v>
      </c>
      <c r="BR45" s="17" t="s">
        <v>113</v>
      </c>
      <c r="BS45" s="15" t="s">
        <v>80</v>
      </c>
      <c r="BT45" s="15">
        <v>0</v>
      </c>
      <c r="BU45" s="17" t="s">
        <v>114</v>
      </c>
      <c r="BV45" s="15" t="s">
        <v>84</v>
      </c>
      <c r="BW45" s="15">
        <v>3</v>
      </c>
      <c r="BX45" s="17" t="s">
        <v>319</v>
      </c>
      <c r="BY45" s="15" t="s">
        <v>78</v>
      </c>
      <c r="BZ45" s="15">
        <v>4</v>
      </c>
      <c r="CA45" s="17" t="s">
        <v>640</v>
      </c>
      <c r="CB45" s="15" t="s">
        <v>80</v>
      </c>
      <c r="CC45" s="15">
        <v>0</v>
      </c>
      <c r="CD45" s="17" t="s">
        <v>81</v>
      </c>
      <c r="CE45" s="15" t="s">
        <v>118</v>
      </c>
      <c r="CF45" s="15">
        <v>6</v>
      </c>
      <c r="CG45" s="17" t="s">
        <v>309</v>
      </c>
      <c r="CH45" s="15" t="s">
        <v>169</v>
      </c>
      <c r="CI45" s="15">
        <v>5</v>
      </c>
      <c r="CJ45" s="17" t="s">
        <v>310</v>
      </c>
      <c r="CK45" s="15" t="s">
        <v>78</v>
      </c>
      <c r="CL45" s="15">
        <v>4</v>
      </c>
      <c r="CM45" s="17" t="s">
        <v>311</v>
      </c>
      <c r="CN45" s="15" t="s">
        <v>80</v>
      </c>
      <c r="CO45" s="15">
        <v>0</v>
      </c>
      <c r="CP45" s="17" t="s">
        <v>87</v>
      </c>
      <c r="CQ45" s="15" t="s">
        <v>118</v>
      </c>
      <c r="CR45" s="15">
        <v>6</v>
      </c>
      <c r="CS45" s="17" t="s">
        <v>309</v>
      </c>
      <c r="CT45" s="15" t="s">
        <v>169</v>
      </c>
      <c r="CU45" s="15">
        <v>5</v>
      </c>
      <c r="CV45" s="17" t="s">
        <v>310</v>
      </c>
      <c r="CW45" s="15" t="s">
        <v>80</v>
      </c>
      <c r="CX45" s="15">
        <v>0</v>
      </c>
      <c r="CY45" s="17" t="s">
        <v>88</v>
      </c>
      <c r="CZ45" s="15" t="s">
        <v>80</v>
      </c>
      <c r="DA45" s="15">
        <v>0</v>
      </c>
      <c r="DB45" s="17" t="s">
        <v>89</v>
      </c>
      <c r="DC45" s="15" t="s">
        <v>80</v>
      </c>
      <c r="DD45" s="15">
        <v>0</v>
      </c>
      <c r="DE45" s="17" t="s">
        <v>123</v>
      </c>
      <c r="DF45" s="15" t="s">
        <v>80</v>
      </c>
      <c r="DG45" s="15">
        <v>0</v>
      </c>
      <c r="DH45" s="17" t="s">
        <v>124</v>
      </c>
      <c r="DJ45" s="2" t="s">
        <v>13</v>
      </c>
      <c r="DK45" s="2" t="s">
        <v>570</v>
      </c>
      <c r="DL45" s="1" t="s">
        <v>554</v>
      </c>
      <c r="DM45" s="3">
        <f t="shared" si="0"/>
        <v>1.5</v>
      </c>
      <c r="DN45" s="3">
        <f t="shared" si="1"/>
        <v>2.5</v>
      </c>
      <c r="DO45" s="3">
        <f t="shared" si="2"/>
        <v>1.5</v>
      </c>
      <c r="DP45" s="3">
        <f t="shared" si="3"/>
        <v>2.5</v>
      </c>
      <c r="DQ45" s="3">
        <f t="shared" si="4"/>
        <v>0.5</v>
      </c>
      <c r="DR45" s="3">
        <f t="shared" si="5"/>
        <v>4.5</v>
      </c>
      <c r="DS45" s="3">
        <f t="shared" si="6"/>
        <v>13</v>
      </c>
      <c r="DT45" s="3">
        <f t="shared" si="7"/>
        <v>15</v>
      </c>
      <c r="DU45" s="3">
        <f t="shared" si="8"/>
        <v>15</v>
      </c>
      <c r="DV45" s="3">
        <f t="shared" si="9"/>
        <v>0</v>
      </c>
      <c r="DW45" s="3">
        <f t="shared" si="10"/>
        <v>30</v>
      </c>
      <c r="DX45" s="3">
        <f t="shared" si="11"/>
        <v>43</v>
      </c>
      <c r="DZ45" s="3">
        <f t="shared" si="12"/>
        <v>7.5</v>
      </c>
      <c r="EA45" s="3">
        <f t="shared" si="13"/>
        <v>8</v>
      </c>
      <c r="EB45" s="3">
        <f t="shared" si="14"/>
        <v>15.5</v>
      </c>
    </row>
    <row r="46" spans="1:132" x14ac:dyDescent="0.35">
      <c r="A46" s="2" t="s">
        <v>17</v>
      </c>
      <c r="C46" s="2" t="s">
        <v>570</v>
      </c>
      <c r="D46" s="1" t="s">
        <v>554</v>
      </c>
      <c r="E46" s="14" t="s">
        <v>86</v>
      </c>
      <c r="F46" s="15">
        <v>3</v>
      </c>
      <c r="G46" s="17" t="s">
        <v>366</v>
      </c>
      <c r="H46" s="15" t="s">
        <v>80</v>
      </c>
      <c r="I46" s="15">
        <v>0</v>
      </c>
      <c r="J46" s="17" t="s">
        <v>93</v>
      </c>
      <c r="K46" s="15" t="s">
        <v>80</v>
      </c>
      <c r="L46" s="15">
        <v>0</v>
      </c>
      <c r="M46" s="17" t="s">
        <v>94</v>
      </c>
      <c r="N46" s="15" t="s">
        <v>80</v>
      </c>
      <c r="O46" s="15">
        <v>0</v>
      </c>
      <c r="P46" s="17" t="s">
        <v>95</v>
      </c>
      <c r="Q46" s="15" t="s">
        <v>86</v>
      </c>
      <c r="R46" s="15">
        <v>3</v>
      </c>
      <c r="S46" s="17" t="s">
        <v>367</v>
      </c>
      <c r="T46" s="15" t="s">
        <v>80</v>
      </c>
      <c r="U46" s="15">
        <v>0</v>
      </c>
      <c r="V46" s="17" t="s">
        <v>97</v>
      </c>
      <c r="W46" s="15" t="s">
        <v>80</v>
      </c>
      <c r="X46" s="15">
        <v>0</v>
      </c>
      <c r="Y46" s="17" t="s">
        <v>98</v>
      </c>
      <c r="Z46" s="15" t="s">
        <v>80</v>
      </c>
      <c r="AA46" s="15">
        <v>0</v>
      </c>
      <c r="AB46" s="17" t="s">
        <v>99</v>
      </c>
      <c r="AC46" s="15" t="s">
        <v>80</v>
      </c>
      <c r="AD46" s="15">
        <v>0</v>
      </c>
      <c r="AE46" s="17" t="s">
        <v>100</v>
      </c>
      <c r="AF46" s="15" t="s">
        <v>80</v>
      </c>
      <c r="AG46" s="15">
        <v>0</v>
      </c>
      <c r="AH46" s="17" t="s">
        <v>101</v>
      </c>
      <c r="AI46" s="15" t="s">
        <v>80</v>
      </c>
      <c r="AJ46" s="15">
        <v>0</v>
      </c>
      <c r="AK46" s="17" t="s">
        <v>102</v>
      </c>
      <c r="AL46" s="15" t="s">
        <v>127</v>
      </c>
      <c r="AM46" s="15">
        <v>0.5</v>
      </c>
      <c r="AN46" s="17" t="s">
        <v>368</v>
      </c>
      <c r="AO46" s="15" t="s">
        <v>80</v>
      </c>
      <c r="AP46" s="15">
        <v>0</v>
      </c>
      <c r="AQ46" s="17" t="s">
        <v>104</v>
      </c>
      <c r="AR46" s="15" t="s">
        <v>80</v>
      </c>
      <c r="AS46" s="15">
        <v>0</v>
      </c>
      <c r="AT46" s="17" t="s">
        <v>105</v>
      </c>
      <c r="AU46" s="15" t="s">
        <v>80</v>
      </c>
      <c r="AV46" s="15">
        <v>0</v>
      </c>
      <c r="AW46" s="17" t="s">
        <v>106</v>
      </c>
      <c r="AX46" s="15" t="s">
        <v>127</v>
      </c>
      <c r="AY46" s="15">
        <v>0.5</v>
      </c>
      <c r="AZ46" s="17" t="s">
        <v>369</v>
      </c>
      <c r="BA46" s="15" t="s">
        <v>80</v>
      </c>
      <c r="BB46" s="15">
        <v>0</v>
      </c>
      <c r="BC46" s="17" t="s">
        <v>108</v>
      </c>
      <c r="BD46" s="15" t="s">
        <v>80</v>
      </c>
      <c r="BE46" s="15">
        <v>0</v>
      </c>
      <c r="BF46" s="17" t="s">
        <v>109</v>
      </c>
      <c r="BG46" s="15" t="s">
        <v>80</v>
      </c>
      <c r="BH46" s="15">
        <v>0</v>
      </c>
      <c r="BI46" s="17" t="s">
        <v>110</v>
      </c>
      <c r="BJ46" s="15" t="s">
        <v>80</v>
      </c>
      <c r="BK46" s="15">
        <v>0</v>
      </c>
      <c r="BL46" s="17" t="s">
        <v>111</v>
      </c>
      <c r="BM46" s="15" t="s">
        <v>80</v>
      </c>
      <c r="BN46" s="15">
        <v>0</v>
      </c>
      <c r="BO46" s="17" t="s">
        <v>112</v>
      </c>
      <c r="BP46" s="15" t="s">
        <v>80</v>
      </c>
      <c r="BQ46" s="15">
        <v>0</v>
      </c>
      <c r="BR46" s="17" t="s">
        <v>113</v>
      </c>
      <c r="BS46" s="15" t="s">
        <v>80</v>
      </c>
      <c r="BT46" s="15">
        <v>0</v>
      </c>
      <c r="BU46" s="17" t="s">
        <v>114</v>
      </c>
      <c r="BV46" s="15" t="s">
        <v>115</v>
      </c>
      <c r="BW46" s="15">
        <v>0.5</v>
      </c>
      <c r="BX46" s="17" t="s">
        <v>370</v>
      </c>
      <c r="BY46" s="15" t="s">
        <v>78</v>
      </c>
      <c r="BZ46" s="15">
        <v>4</v>
      </c>
      <c r="CA46" s="17" t="s">
        <v>362</v>
      </c>
      <c r="CB46" s="15" t="s">
        <v>80</v>
      </c>
      <c r="CC46" s="15">
        <v>0</v>
      </c>
      <c r="CD46" s="17" t="s">
        <v>81</v>
      </c>
      <c r="CE46" s="15" t="s">
        <v>118</v>
      </c>
      <c r="CF46" s="15">
        <v>6</v>
      </c>
      <c r="CG46" s="17" t="s">
        <v>363</v>
      </c>
      <c r="CH46" s="15" t="s">
        <v>84</v>
      </c>
      <c r="CI46" s="15">
        <v>3</v>
      </c>
      <c r="CJ46" s="17" t="s">
        <v>364</v>
      </c>
      <c r="CK46" s="15" t="s">
        <v>86</v>
      </c>
      <c r="CL46" s="15">
        <v>6</v>
      </c>
      <c r="CM46" s="17" t="s">
        <v>365</v>
      </c>
      <c r="CN46" s="15" t="s">
        <v>80</v>
      </c>
      <c r="CO46" s="15">
        <v>0</v>
      </c>
      <c r="CP46" s="17" t="s">
        <v>87</v>
      </c>
      <c r="CQ46" s="15" t="s">
        <v>118</v>
      </c>
      <c r="CR46" s="15">
        <v>6</v>
      </c>
      <c r="CS46" s="17" t="s">
        <v>363</v>
      </c>
      <c r="CT46" s="15" t="s">
        <v>84</v>
      </c>
      <c r="CU46" s="15">
        <v>3</v>
      </c>
      <c r="CV46" s="17" t="s">
        <v>364</v>
      </c>
      <c r="CW46" s="15" t="s">
        <v>80</v>
      </c>
      <c r="CX46" s="15">
        <v>0</v>
      </c>
      <c r="CY46" s="17" t="s">
        <v>88</v>
      </c>
      <c r="CZ46" s="15" t="s">
        <v>80</v>
      </c>
      <c r="DA46" s="15">
        <v>0</v>
      </c>
      <c r="DB46" s="17" t="s">
        <v>89</v>
      </c>
      <c r="DC46" s="15" t="s">
        <v>80</v>
      </c>
      <c r="DD46" s="15">
        <v>0</v>
      </c>
      <c r="DE46" s="17" t="s">
        <v>123</v>
      </c>
      <c r="DF46" s="15" t="s">
        <v>80</v>
      </c>
      <c r="DG46" s="15">
        <v>0</v>
      </c>
      <c r="DH46" s="17" t="s">
        <v>124</v>
      </c>
      <c r="DJ46" s="2" t="s">
        <v>17</v>
      </c>
      <c r="DK46" s="2" t="s">
        <v>570</v>
      </c>
      <c r="DL46" s="1" t="s">
        <v>554</v>
      </c>
      <c r="DM46" s="3">
        <f t="shared" si="0"/>
        <v>3</v>
      </c>
      <c r="DN46" s="3">
        <f t="shared" si="1"/>
        <v>3</v>
      </c>
      <c r="DO46" s="3">
        <f t="shared" si="2"/>
        <v>0.5</v>
      </c>
      <c r="DP46" s="3">
        <f t="shared" si="3"/>
        <v>0.5</v>
      </c>
      <c r="DQ46" s="3">
        <f t="shared" si="4"/>
        <v>0</v>
      </c>
      <c r="DR46" s="3">
        <f t="shared" si="5"/>
        <v>0.5</v>
      </c>
      <c r="DS46" s="3">
        <f t="shared" si="6"/>
        <v>7.5</v>
      </c>
      <c r="DT46" s="3">
        <f t="shared" si="7"/>
        <v>13</v>
      </c>
      <c r="DU46" s="3">
        <f t="shared" si="8"/>
        <v>15</v>
      </c>
      <c r="DV46" s="3">
        <f t="shared" si="9"/>
        <v>0</v>
      </c>
      <c r="DW46" s="3">
        <f t="shared" si="10"/>
        <v>28</v>
      </c>
      <c r="DX46" s="3">
        <f t="shared" si="11"/>
        <v>35.5</v>
      </c>
      <c r="DZ46" s="3">
        <f t="shared" si="12"/>
        <v>6</v>
      </c>
      <c r="EA46" s="3">
        <f t="shared" si="13"/>
        <v>10</v>
      </c>
      <c r="EB46" s="3">
        <f t="shared" si="14"/>
        <v>16</v>
      </c>
    </row>
    <row r="47" spans="1:132" x14ac:dyDescent="0.35">
      <c r="A47" s="2" t="s">
        <v>38</v>
      </c>
      <c r="C47" s="2" t="s">
        <v>571</v>
      </c>
      <c r="D47" s="1" t="s">
        <v>569</v>
      </c>
      <c r="E47" s="14" t="s">
        <v>80</v>
      </c>
      <c r="F47" s="15">
        <v>0</v>
      </c>
      <c r="G47" s="17" t="s">
        <v>160</v>
      </c>
      <c r="H47" s="15" t="s">
        <v>80</v>
      </c>
      <c r="I47" s="15">
        <v>0</v>
      </c>
      <c r="J47" s="17" t="s">
        <v>93</v>
      </c>
      <c r="K47" s="15" t="s">
        <v>80</v>
      </c>
      <c r="L47" s="15">
        <v>0</v>
      </c>
      <c r="M47" s="17" t="s">
        <v>94</v>
      </c>
      <c r="N47" s="15" t="s">
        <v>80</v>
      </c>
      <c r="O47" s="15">
        <v>0</v>
      </c>
      <c r="P47" s="17" t="s">
        <v>95</v>
      </c>
      <c r="Q47" s="15" t="s">
        <v>125</v>
      </c>
      <c r="R47" s="15">
        <v>1</v>
      </c>
      <c r="S47" s="17" t="s">
        <v>616</v>
      </c>
      <c r="T47" s="15" t="s">
        <v>80</v>
      </c>
      <c r="U47" s="15">
        <v>0</v>
      </c>
      <c r="V47" s="17" t="s">
        <v>97</v>
      </c>
      <c r="W47" s="15" t="s">
        <v>80</v>
      </c>
      <c r="X47" s="15">
        <v>0</v>
      </c>
      <c r="Y47" s="17" t="s">
        <v>98</v>
      </c>
      <c r="Z47" s="15" t="s">
        <v>80</v>
      </c>
      <c r="AA47" s="15">
        <v>0</v>
      </c>
      <c r="AB47" s="17" t="s">
        <v>99</v>
      </c>
      <c r="AC47" s="15" t="s">
        <v>80</v>
      </c>
      <c r="AD47" s="15">
        <v>0</v>
      </c>
      <c r="AE47" s="17" t="s">
        <v>100</v>
      </c>
      <c r="AF47" s="15" t="s">
        <v>80</v>
      </c>
      <c r="AG47" s="15">
        <v>0</v>
      </c>
      <c r="AH47" s="17" t="s">
        <v>101</v>
      </c>
      <c r="AI47" s="15" t="s">
        <v>80</v>
      </c>
      <c r="AJ47" s="15">
        <v>0</v>
      </c>
      <c r="AK47" s="17" t="s">
        <v>102</v>
      </c>
      <c r="AL47" s="15" t="s">
        <v>80</v>
      </c>
      <c r="AM47" s="15">
        <v>0</v>
      </c>
      <c r="AN47" s="17" t="s">
        <v>103</v>
      </c>
      <c r="AO47" s="15" t="s">
        <v>80</v>
      </c>
      <c r="AP47" s="15">
        <v>0</v>
      </c>
      <c r="AQ47" s="17" t="s">
        <v>104</v>
      </c>
      <c r="AR47" s="15" t="s">
        <v>80</v>
      </c>
      <c r="AS47" s="15">
        <v>0</v>
      </c>
      <c r="AT47" s="17" t="s">
        <v>105</v>
      </c>
      <c r="AU47" s="15" t="s">
        <v>80</v>
      </c>
      <c r="AV47" s="15">
        <v>0</v>
      </c>
      <c r="AW47" s="17" t="s">
        <v>80</v>
      </c>
      <c r="AX47" s="15" t="s">
        <v>80</v>
      </c>
      <c r="AY47" s="15">
        <v>0</v>
      </c>
      <c r="AZ47" s="17" t="s">
        <v>107</v>
      </c>
      <c r="BA47" s="15" t="s">
        <v>80</v>
      </c>
      <c r="BB47" s="15">
        <v>0</v>
      </c>
      <c r="BC47" s="17" t="s">
        <v>108</v>
      </c>
      <c r="BD47" s="15" t="s">
        <v>80</v>
      </c>
      <c r="BE47" s="15">
        <v>0</v>
      </c>
      <c r="BF47" s="17" t="s">
        <v>109</v>
      </c>
      <c r="BG47" s="15" t="s">
        <v>80</v>
      </c>
      <c r="BH47" s="15">
        <v>0</v>
      </c>
      <c r="BI47" s="17" t="s">
        <v>110</v>
      </c>
      <c r="BJ47" s="15" t="s">
        <v>80</v>
      </c>
      <c r="BK47" s="15">
        <v>0</v>
      </c>
      <c r="BL47" s="17" t="s">
        <v>111</v>
      </c>
      <c r="BM47" s="15" t="s">
        <v>80</v>
      </c>
      <c r="BN47" s="15">
        <v>0</v>
      </c>
      <c r="BO47" s="17" t="s">
        <v>112</v>
      </c>
      <c r="BP47" s="15" t="s">
        <v>80</v>
      </c>
      <c r="BQ47" s="15">
        <v>0</v>
      </c>
      <c r="BR47" s="17" t="s">
        <v>113</v>
      </c>
      <c r="BS47" s="15" t="s">
        <v>80</v>
      </c>
      <c r="BT47" s="15">
        <v>0</v>
      </c>
      <c r="BU47" s="17" t="s">
        <v>114</v>
      </c>
      <c r="BV47" s="15" t="s">
        <v>115</v>
      </c>
      <c r="BW47" s="15">
        <v>0.5</v>
      </c>
      <c r="BX47" s="17" t="s">
        <v>115</v>
      </c>
      <c r="BY47" s="15" t="s">
        <v>125</v>
      </c>
      <c r="BZ47" s="15">
        <v>2</v>
      </c>
      <c r="CA47" s="17" t="s">
        <v>643</v>
      </c>
      <c r="CB47" s="15" t="s">
        <v>80</v>
      </c>
      <c r="CC47" s="15">
        <v>0</v>
      </c>
      <c r="CD47" s="17" t="s">
        <v>81</v>
      </c>
      <c r="CE47" s="15" t="s">
        <v>80</v>
      </c>
      <c r="CF47" s="15">
        <v>0</v>
      </c>
      <c r="CG47" s="17" t="s">
        <v>212</v>
      </c>
      <c r="CH47" s="15" t="s">
        <v>84</v>
      </c>
      <c r="CI47" s="15">
        <v>3</v>
      </c>
      <c r="CJ47" s="17" t="s">
        <v>654</v>
      </c>
      <c r="CK47" s="15" t="s">
        <v>125</v>
      </c>
      <c r="CL47" s="15">
        <v>2</v>
      </c>
      <c r="CM47" s="17" t="s">
        <v>661</v>
      </c>
      <c r="CN47" s="15" t="s">
        <v>80</v>
      </c>
      <c r="CO47" s="15">
        <v>0</v>
      </c>
      <c r="CP47" s="17" t="s">
        <v>87</v>
      </c>
      <c r="CQ47" s="15" t="s">
        <v>80</v>
      </c>
      <c r="CR47" s="15">
        <v>0</v>
      </c>
      <c r="CS47" s="17" t="s">
        <v>140</v>
      </c>
      <c r="CT47" s="15" t="s">
        <v>84</v>
      </c>
      <c r="CU47" s="15">
        <v>3</v>
      </c>
      <c r="CV47" s="17" t="s">
        <v>671</v>
      </c>
      <c r="CW47" s="15" t="s">
        <v>80</v>
      </c>
      <c r="CX47" s="15">
        <v>0</v>
      </c>
      <c r="CY47" s="17" t="s">
        <v>88</v>
      </c>
      <c r="CZ47" s="15" t="s">
        <v>80</v>
      </c>
      <c r="DA47" s="15">
        <v>0</v>
      </c>
      <c r="DB47" s="17" t="s">
        <v>89</v>
      </c>
      <c r="DC47" s="15" t="s">
        <v>80</v>
      </c>
      <c r="DD47" s="15">
        <v>0</v>
      </c>
      <c r="DE47" s="17" t="s">
        <v>123</v>
      </c>
      <c r="DF47" s="15" t="s">
        <v>80</v>
      </c>
      <c r="DG47" s="15">
        <v>0</v>
      </c>
      <c r="DH47" s="17" t="s">
        <v>124</v>
      </c>
      <c r="DJ47" s="2" t="s">
        <v>38</v>
      </c>
      <c r="DK47" s="2" t="s">
        <v>571</v>
      </c>
      <c r="DL47" s="1" t="s">
        <v>569</v>
      </c>
      <c r="DM47" s="3">
        <f t="shared" si="0"/>
        <v>0</v>
      </c>
      <c r="DN47" s="3">
        <f t="shared" si="1"/>
        <v>1</v>
      </c>
      <c r="DO47" s="3">
        <f t="shared" si="2"/>
        <v>0</v>
      </c>
      <c r="DP47" s="3">
        <f t="shared" si="3"/>
        <v>0</v>
      </c>
      <c r="DQ47" s="3">
        <f t="shared" si="4"/>
        <v>0</v>
      </c>
      <c r="DR47" s="3">
        <f t="shared" si="5"/>
        <v>0.5</v>
      </c>
      <c r="DS47" s="3">
        <f t="shared" si="6"/>
        <v>1.5</v>
      </c>
      <c r="DT47" s="3">
        <f t="shared" si="7"/>
        <v>5</v>
      </c>
      <c r="DU47" s="3">
        <f t="shared" si="8"/>
        <v>5</v>
      </c>
      <c r="DV47" s="3">
        <f t="shared" si="9"/>
        <v>0</v>
      </c>
      <c r="DW47" s="3">
        <f t="shared" si="10"/>
        <v>10</v>
      </c>
      <c r="DX47" s="3">
        <f t="shared" si="11"/>
        <v>11.5</v>
      </c>
      <c r="DZ47" s="3">
        <f t="shared" si="12"/>
        <v>1</v>
      </c>
      <c r="EA47" s="3">
        <f t="shared" si="13"/>
        <v>4</v>
      </c>
      <c r="EB47" s="3">
        <f t="shared" si="14"/>
        <v>5</v>
      </c>
    </row>
    <row r="48" spans="1:132" x14ac:dyDescent="0.35">
      <c r="A48" s="2" t="s">
        <v>539</v>
      </c>
      <c r="B48" s="2" t="s">
        <v>603</v>
      </c>
      <c r="C48" s="2" t="s">
        <v>571</v>
      </c>
      <c r="D48" s="1" t="s">
        <v>569</v>
      </c>
      <c r="E48" s="14" t="s">
        <v>80</v>
      </c>
      <c r="F48" s="15">
        <v>0</v>
      </c>
      <c r="G48" s="17" t="s">
        <v>160</v>
      </c>
      <c r="H48" s="15" t="s">
        <v>80</v>
      </c>
      <c r="I48" s="15">
        <v>0</v>
      </c>
      <c r="J48" s="17" t="s">
        <v>93</v>
      </c>
      <c r="K48" s="15" t="s">
        <v>80</v>
      </c>
      <c r="L48" s="15">
        <v>0</v>
      </c>
      <c r="M48" s="17" t="s">
        <v>94</v>
      </c>
      <c r="N48" s="15" t="s">
        <v>80</v>
      </c>
      <c r="O48" s="15">
        <v>0</v>
      </c>
      <c r="P48" s="17" t="s">
        <v>95</v>
      </c>
      <c r="Q48" s="15" t="s">
        <v>125</v>
      </c>
      <c r="R48" s="15">
        <v>1</v>
      </c>
      <c r="S48" s="17" t="s">
        <v>509</v>
      </c>
      <c r="T48" s="15" t="s">
        <v>80</v>
      </c>
      <c r="U48" s="15">
        <v>0</v>
      </c>
      <c r="V48" s="17" t="s">
        <v>97</v>
      </c>
      <c r="W48" s="15" t="s">
        <v>80</v>
      </c>
      <c r="X48" s="15">
        <v>0</v>
      </c>
      <c r="Y48" s="17" t="s">
        <v>98</v>
      </c>
      <c r="Z48" s="15" t="s">
        <v>84</v>
      </c>
      <c r="AA48" s="15">
        <v>2</v>
      </c>
      <c r="AB48" s="17" t="s">
        <v>622</v>
      </c>
      <c r="AC48" s="15" t="s">
        <v>80</v>
      </c>
      <c r="AD48" s="15">
        <v>0</v>
      </c>
      <c r="AE48" s="17" t="s">
        <v>100</v>
      </c>
      <c r="AF48" s="15" t="s">
        <v>80</v>
      </c>
      <c r="AG48" s="15">
        <v>0</v>
      </c>
      <c r="AH48" s="17" t="s">
        <v>101</v>
      </c>
      <c r="AI48" s="15" t="s">
        <v>80</v>
      </c>
      <c r="AJ48" s="15">
        <v>0</v>
      </c>
      <c r="AK48" s="17" t="s">
        <v>102</v>
      </c>
      <c r="AL48" s="15" t="s">
        <v>80</v>
      </c>
      <c r="AM48" s="15">
        <v>0</v>
      </c>
      <c r="AN48" s="17" t="s">
        <v>103</v>
      </c>
      <c r="AO48" s="15" t="s">
        <v>80</v>
      </c>
      <c r="AP48" s="15">
        <v>0</v>
      </c>
      <c r="AQ48" s="17" t="s">
        <v>104</v>
      </c>
      <c r="AR48" s="15" t="s">
        <v>80</v>
      </c>
      <c r="AS48" s="15">
        <v>0</v>
      </c>
      <c r="AT48" s="17" t="s">
        <v>105</v>
      </c>
      <c r="AU48" s="15" t="s">
        <v>80</v>
      </c>
      <c r="AV48" s="15">
        <v>0</v>
      </c>
      <c r="AW48" s="17" t="s">
        <v>106</v>
      </c>
      <c r="AX48" s="15" t="s">
        <v>80</v>
      </c>
      <c r="AY48" s="15">
        <v>0</v>
      </c>
      <c r="AZ48" s="17" t="s">
        <v>107</v>
      </c>
      <c r="BA48" s="15" t="s">
        <v>80</v>
      </c>
      <c r="BB48" s="15">
        <v>0</v>
      </c>
      <c r="BC48" s="17" t="s">
        <v>108</v>
      </c>
      <c r="BD48" s="15" t="s">
        <v>80</v>
      </c>
      <c r="BE48" s="15">
        <v>0</v>
      </c>
      <c r="BF48" s="17" t="s">
        <v>109</v>
      </c>
      <c r="BG48" s="15" t="s">
        <v>80</v>
      </c>
      <c r="BH48" s="15">
        <v>0</v>
      </c>
      <c r="BI48" s="17" t="s">
        <v>110</v>
      </c>
      <c r="BJ48" s="15" t="s">
        <v>80</v>
      </c>
      <c r="BK48" s="15">
        <v>0</v>
      </c>
      <c r="BL48" s="17" t="s">
        <v>111</v>
      </c>
      <c r="BM48" s="15" t="s">
        <v>80</v>
      </c>
      <c r="BN48" s="15">
        <v>0</v>
      </c>
      <c r="BO48" s="17" t="s">
        <v>112</v>
      </c>
      <c r="BP48" s="15" t="s">
        <v>80</v>
      </c>
      <c r="BQ48" s="15">
        <v>0</v>
      </c>
      <c r="BR48" s="17" t="s">
        <v>113</v>
      </c>
      <c r="BS48" s="15" t="s">
        <v>80</v>
      </c>
      <c r="BT48" s="15">
        <v>0</v>
      </c>
      <c r="BU48" s="17" t="s">
        <v>114</v>
      </c>
      <c r="BV48" s="15" t="s">
        <v>115</v>
      </c>
      <c r="BW48" s="15">
        <v>0.5</v>
      </c>
      <c r="BX48" s="17" t="s">
        <v>510</v>
      </c>
      <c r="BY48" s="15" t="s">
        <v>80</v>
      </c>
      <c r="BZ48" s="15">
        <v>0</v>
      </c>
      <c r="CA48" s="17" t="s">
        <v>507</v>
      </c>
      <c r="CB48" s="15" t="s">
        <v>80</v>
      </c>
      <c r="CC48" s="15">
        <v>0</v>
      </c>
      <c r="CD48" s="17" t="s">
        <v>81</v>
      </c>
      <c r="CE48" s="15" t="s">
        <v>80</v>
      </c>
      <c r="CF48" s="15">
        <v>0</v>
      </c>
      <c r="CG48" s="17" t="s">
        <v>212</v>
      </c>
      <c r="CH48" s="15" t="s">
        <v>80</v>
      </c>
      <c r="CI48" s="15">
        <v>0</v>
      </c>
      <c r="CJ48" s="17" t="s">
        <v>120</v>
      </c>
      <c r="CK48" s="15" t="s">
        <v>80</v>
      </c>
      <c r="CL48" s="15">
        <v>0</v>
      </c>
      <c r="CM48" s="17" t="s">
        <v>508</v>
      </c>
      <c r="CN48" s="15" t="s">
        <v>80</v>
      </c>
      <c r="CO48" s="15">
        <v>0</v>
      </c>
      <c r="CP48" s="17" t="s">
        <v>87</v>
      </c>
      <c r="CQ48" s="15" t="s">
        <v>80</v>
      </c>
      <c r="CR48" s="15">
        <v>0</v>
      </c>
      <c r="CS48" s="17" t="s">
        <v>140</v>
      </c>
      <c r="CT48" s="15" t="s">
        <v>80</v>
      </c>
      <c r="CU48" s="15">
        <v>0</v>
      </c>
      <c r="CV48" s="17" t="s">
        <v>122</v>
      </c>
      <c r="CW48" s="15" t="s">
        <v>80</v>
      </c>
      <c r="CX48" s="15">
        <v>0</v>
      </c>
      <c r="CY48" s="17" t="s">
        <v>88</v>
      </c>
      <c r="CZ48" s="15" t="s">
        <v>80</v>
      </c>
      <c r="DA48" s="15">
        <v>0</v>
      </c>
      <c r="DB48" s="17" t="s">
        <v>89</v>
      </c>
      <c r="DC48" s="15" t="s">
        <v>80</v>
      </c>
      <c r="DD48" s="15">
        <v>0</v>
      </c>
      <c r="DE48" s="17" t="s">
        <v>123</v>
      </c>
      <c r="DF48" s="15" t="s">
        <v>80</v>
      </c>
      <c r="DG48" s="15">
        <v>0</v>
      </c>
      <c r="DH48" s="17" t="s">
        <v>124</v>
      </c>
      <c r="DJ48" s="2" t="s">
        <v>539</v>
      </c>
      <c r="DK48" s="2" t="s">
        <v>571</v>
      </c>
      <c r="DL48" s="1" t="s">
        <v>569</v>
      </c>
      <c r="DM48" s="3">
        <f t="shared" si="0"/>
        <v>0</v>
      </c>
      <c r="DN48" s="3">
        <f t="shared" si="1"/>
        <v>3</v>
      </c>
      <c r="DO48" s="3">
        <f t="shared" si="2"/>
        <v>0</v>
      </c>
      <c r="DP48" s="3">
        <f t="shared" si="3"/>
        <v>0</v>
      </c>
      <c r="DQ48" s="3">
        <f t="shared" si="4"/>
        <v>0</v>
      </c>
      <c r="DR48" s="3">
        <f t="shared" si="5"/>
        <v>0.5</v>
      </c>
      <c r="DS48" s="3">
        <f t="shared" si="6"/>
        <v>3.5</v>
      </c>
      <c r="DT48" s="3">
        <f t="shared" si="7"/>
        <v>0</v>
      </c>
      <c r="DU48" s="3">
        <f t="shared" si="8"/>
        <v>0</v>
      </c>
      <c r="DV48" s="3">
        <f t="shared" si="9"/>
        <v>0</v>
      </c>
      <c r="DW48" s="3">
        <f t="shared" si="10"/>
        <v>0</v>
      </c>
      <c r="DX48" s="3">
        <f t="shared" si="11"/>
        <v>3.5</v>
      </c>
      <c r="DZ48" s="3">
        <f t="shared" si="12"/>
        <v>1</v>
      </c>
      <c r="EA48" s="3">
        <f t="shared" si="13"/>
        <v>0</v>
      </c>
      <c r="EB48" s="3">
        <f t="shared" si="14"/>
        <v>1</v>
      </c>
    </row>
    <row r="49" spans="1:132" x14ac:dyDescent="0.35">
      <c r="A49" s="2" t="s">
        <v>540</v>
      </c>
      <c r="B49" s="2" t="s">
        <v>604</v>
      </c>
      <c r="C49" s="2" t="s">
        <v>571</v>
      </c>
      <c r="D49" s="1" t="s">
        <v>569</v>
      </c>
      <c r="E49" s="14" t="s">
        <v>80</v>
      </c>
      <c r="F49" s="15">
        <v>0</v>
      </c>
      <c r="G49" s="17" t="s">
        <v>160</v>
      </c>
      <c r="H49" s="15" t="s">
        <v>80</v>
      </c>
      <c r="I49" s="15">
        <v>0</v>
      </c>
      <c r="J49" s="17" t="s">
        <v>93</v>
      </c>
      <c r="K49" s="15" t="s">
        <v>80</v>
      </c>
      <c r="L49" s="15">
        <v>0</v>
      </c>
      <c r="M49" s="17" t="s">
        <v>94</v>
      </c>
      <c r="N49" s="15" t="s">
        <v>127</v>
      </c>
      <c r="O49" s="15">
        <v>0.5</v>
      </c>
      <c r="P49" s="17" t="s">
        <v>516</v>
      </c>
      <c r="Q49" s="15" t="s">
        <v>125</v>
      </c>
      <c r="R49" s="15">
        <v>1</v>
      </c>
      <c r="S49" s="17" t="s">
        <v>517</v>
      </c>
      <c r="T49" s="15" t="s">
        <v>80</v>
      </c>
      <c r="U49" s="15">
        <v>0</v>
      </c>
      <c r="V49" s="17" t="s">
        <v>97</v>
      </c>
      <c r="W49" s="15" t="s">
        <v>80</v>
      </c>
      <c r="X49" s="15">
        <v>0</v>
      </c>
      <c r="Y49" s="17" t="s">
        <v>98</v>
      </c>
      <c r="Z49" s="15" t="s">
        <v>127</v>
      </c>
      <c r="AA49" s="15">
        <v>0.5</v>
      </c>
      <c r="AB49" s="17" t="s">
        <v>518</v>
      </c>
      <c r="AC49" s="15" t="s">
        <v>80</v>
      </c>
      <c r="AD49" s="15">
        <v>0</v>
      </c>
      <c r="AE49" s="17" t="s">
        <v>100</v>
      </c>
      <c r="AF49" s="15" t="s">
        <v>80</v>
      </c>
      <c r="AG49" s="15">
        <v>0</v>
      </c>
      <c r="AH49" s="17" t="s">
        <v>101</v>
      </c>
      <c r="AI49" s="15" t="s">
        <v>80</v>
      </c>
      <c r="AJ49" s="15">
        <v>0</v>
      </c>
      <c r="AK49" s="17" t="s">
        <v>102</v>
      </c>
      <c r="AL49" s="15" t="s">
        <v>80</v>
      </c>
      <c r="AM49" s="15">
        <v>0</v>
      </c>
      <c r="AN49" s="17" t="s">
        <v>103</v>
      </c>
      <c r="AO49" s="15" t="s">
        <v>80</v>
      </c>
      <c r="AP49" s="15">
        <v>0</v>
      </c>
      <c r="AQ49" s="17" t="s">
        <v>104</v>
      </c>
      <c r="AR49" s="15" t="s">
        <v>80</v>
      </c>
      <c r="AS49" s="15">
        <v>0</v>
      </c>
      <c r="AT49" s="17" t="s">
        <v>105</v>
      </c>
      <c r="AU49" s="15" t="s">
        <v>80</v>
      </c>
      <c r="AV49" s="15">
        <v>0</v>
      </c>
      <c r="AW49" s="17" t="s">
        <v>106</v>
      </c>
      <c r="AX49" s="15" t="s">
        <v>80</v>
      </c>
      <c r="AY49" s="15">
        <v>0</v>
      </c>
      <c r="AZ49" s="17" t="s">
        <v>107</v>
      </c>
      <c r="BA49" s="15" t="s">
        <v>80</v>
      </c>
      <c r="BB49" s="15">
        <v>0</v>
      </c>
      <c r="BC49" s="17" t="s">
        <v>108</v>
      </c>
      <c r="BD49" s="15" t="s">
        <v>80</v>
      </c>
      <c r="BE49" s="15">
        <v>0</v>
      </c>
      <c r="BF49" s="17" t="s">
        <v>109</v>
      </c>
      <c r="BG49" s="15" t="s">
        <v>80</v>
      </c>
      <c r="BH49" s="15">
        <v>0</v>
      </c>
      <c r="BI49" s="17" t="s">
        <v>110</v>
      </c>
      <c r="BJ49" s="15" t="s">
        <v>80</v>
      </c>
      <c r="BK49" s="15">
        <v>0</v>
      </c>
      <c r="BL49" s="17" t="s">
        <v>111</v>
      </c>
      <c r="BM49" s="15" t="s">
        <v>80</v>
      </c>
      <c r="BN49" s="15">
        <v>0</v>
      </c>
      <c r="BO49" s="17" t="s">
        <v>112</v>
      </c>
      <c r="BP49" s="15" t="s">
        <v>80</v>
      </c>
      <c r="BQ49" s="15">
        <v>0</v>
      </c>
      <c r="BR49" s="17" t="s">
        <v>113</v>
      </c>
      <c r="BS49" s="15" t="s">
        <v>80</v>
      </c>
      <c r="BT49" s="15">
        <v>0</v>
      </c>
      <c r="BU49" s="17" t="s">
        <v>114</v>
      </c>
      <c r="BV49" s="15" t="s">
        <v>115</v>
      </c>
      <c r="BW49" s="15">
        <v>0.5</v>
      </c>
      <c r="BX49" s="17" t="s">
        <v>519</v>
      </c>
      <c r="BY49" s="15" t="s">
        <v>125</v>
      </c>
      <c r="BZ49" s="15">
        <v>2</v>
      </c>
      <c r="CA49" s="17" t="s">
        <v>511</v>
      </c>
      <c r="CB49" s="15" t="s">
        <v>80</v>
      </c>
      <c r="CC49" s="15">
        <v>0</v>
      </c>
      <c r="CD49" s="17" t="s">
        <v>81</v>
      </c>
      <c r="CE49" s="15" t="s">
        <v>82</v>
      </c>
      <c r="CF49" s="15">
        <v>1.5</v>
      </c>
      <c r="CG49" s="17" t="s">
        <v>512</v>
      </c>
      <c r="CH49" s="15" t="s">
        <v>84</v>
      </c>
      <c r="CI49" s="15">
        <v>3</v>
      </c>
      <c r="CJ49" s="17" t="s">
        <v>513</v>
      </c>
      <c r="CK49" s="15" t="s">
        <v>78</v>
      </c>
      <c r="CL49" s="15">
        <v>4</v>
      </c>
      <c r="CM49" s="17" t="s">
        <v>514</v>
      </c>
      <c r="CN49" s="15" t="s">
        <v>80</v>
      </c>
      <c r="CO49" s="15">
        <v>0</v>
      </c>
      <c r="CP49" s="17" t="s">
        <v>87</v>
      </c>
      <c r="CQ49" s="15" t="s">
        <v>82</v>
      </c>
      <c r="CR49" s="15">
        <v>1.5</v>
      </c>
      <c r="CS49" s="17" t="s">
        <v>515</v>
      </c>
      <c r="CT49" s="15" t="s">
        <v>84</v>
      </c>
      <c r="CU49" s="15">
        <v>3</v>
      </c>
      <c r="CV49" s="17" t="s">
        <v>695</v>
      </c>
      <c r="CW49" s="15" t="s">
        <v>80</v>
      </c>
      <c r="CX49" s="15">
        <v>0</v>
      </c>
      <c r="CY49" s="17" t="s">
        <v>88</v>
      </c>
      <c r="CZ49" s="15" t="s">
        <v>80</v>
      </c>
      <c r="DA49" s="15">
        <v>0</v>
      </c>
      <c r="DB49" s="17" t="s">
        <v>89</v>
      </c>
      <c r="DC49" s="15" t="s">
        <v>80</v>
      </c>
      <c r="DD49" s="15">
        <v>0</v>
      </c>
      <c r="DE49" s="17" t="s">
        <v>123</v>
      </c>
      <c r="DF49" s="15" t="s">
        <v>80</v>
      </c>
      <c r="DG49" s="15">
        <v>0</v>
      </c>
      <c r="DH49" s="17" t="s">
        <v>124</v>
      </c>
      <c r="DJ49" s="2" t="s">
        <v>540</v>
      </c>
      <c r="DK49" s="2" t="s">
        <v>571</v>
      </c>
      <c r="DL49" s="1" t="s">
        <v>569</v>
      </c>
      <c r="DM49" s="3">
        <f t="shared" si="0"/>
        <v>0.5</v>
      </c>
      <c r="DN49" s="3">
        <f t="shared" si="1"/>
        <v>1.5</v>
      </c>
      <c r="DO49" s="3">
        <f t="shared" si="2"/>
        <v>0</v>
      </c>
      <c r="DP49" s="3">
        <f t="shared" si="3"/>
        <v>0</v>
      </c>
      <c r="DQ49" s="3">
        <f t="shared" si="4"/>
        <v>0</v>
      </c>
      <c r="DR49" s="3">
        <f t="shared" si="5"/>
        <v>0.5</v>
      </c>
      <c r="DS49" s="3">
        <f t="shared" si="6"/>
        <v>2.5</v>
      </c>
      <c r="DT49" s="3">
        <f t="shared" si="7"/>
        <v>6.5</v>
      </c>
      <c r="DU49" s="3">
        <f t="shared" si="8"/>
        <v>8.5</v>
      </c>
      <c r="DV49" s="3">
        <f t="shared" si="9"/>
        <v>0</v>
      </c>
      <c r="DW49" s="3">
        <f t="shared" si="10"/>
        <v>15</v>
      </c>
      <c r="DX49" s="3">
        <f t="shared" si="11"/>
        <v>17.5</v>
      </c>
      <c r="DZ49" s="3">
        <f t="shared" si="12"/>
        <v>1</v>
      </c>
      <c r="EA49" s="3">
        <f t="shared" si="13"/>
        <v>6</v>
      </c>
      <c r="EB49" s="3">
        <f t="shared" si="14"/>
        <v>7</v>
      </c>
    </row>
    <row r="50" spans="1:132" x14ac:dyDescent="0.35">
      <c r="A50" s="2" t="s">
        <v>39</v>
      </c>
      <c r="C50" s="2" t="s">
        <v>571</v>
      </c>
      <c r="D50" s="1" t="s">
        <v>569</v>
      </c>
      <c r="E50" s="14" t="s">
        <v>80</v>
      </c>
      <c r="F50" s="15">
        <v>0</v>
      </c>
      <c r="G50" s="17" t="s">
        <v>160</v>
      </c>
      <c r="H50" s="15" t="s">
        <v>80</v>
      </c>
      <c r="I50" s="15">
        <v>0</v>
      </c>
      <c r="J50" s="17" t="s">
        <v>93</v>
      </c>
      <c r="K50" s="15" t="s">
        <v>80</v>
      </c>
      <c r="L50" s="15">
        <v>0</v>
      </c>
      <c r="M50" s="17" t="s">
        <v>94</v>
      </c>
      <c r="N50" s="15" t="s">
        <v>80</v>
      </c>
      <c r="O50" s="15">
        <v>0</v>
      </c>
      <c r="P50" s="17" t="s">
        <v>95</v>
      </c>
      <c r="Q50" s="15" t="s">
        <v>78</v>
      </c>
      <c r="R50" s="15">
        <v>2</v>
      </c>
      <c r="S50" s="17" t="s">
        <v>520</v>
      </c>
      <c r="T50" s="15" t="s">
        <v>80</v>
      </c>
      <c r="U50" s="15">
        <v>0</v>
      </c>
      <c r="V50" s="17" t="s">
        <v>97</v>
      </c>
      <c r="W50" s="15" t="s">
        <v>80</v>
      </c>
      <c r="X50" s="15">
        <v>0</v>
      </c>
      <c r="Y50" s="17" t="s">
        <v>98</v>
      </c>
      <c r="Z50" s="15" t="s">
        <v>80</v>
      </c>
      <c r="AA50" s="15">
        <v>0</v>
      </c>
      <c r="AB50" s="17" t="s">
        <v>99</v>
      </c>
      <c r="AC50" s="15" t="s">
        <v>80</v>
      </c>
      <c r="AD50" s="15">
        <v>0</v>
      </c>
      <c r="AE50" s="17" t="s">
        <v>100</v>
      </c>
      <c r="AF50" s="15" t="s">
        <v>80</v>
      </c>
      <c r="AG50" s="15">
        <v>0</v>
      </c>
      <c r="AH50" s="17" t="s">
        <v>101</v>
      </c>
      <c r="AI50" s="15" t="s">
        <v>80</v>
      </c>
      <c r="AJ50" s="15">
        <v>0</v>
      </c>
      <c r="AK50" s="17" t="s">
        <v>102</v>
      </c>
      <c r="AL50" s="15" t="s">
        <v>80</v>
      </c>
      <c r="AM50" s="15">
        <v>0</v>
      </c>
      <c r="AN50" s="17" t="s">
        <v>103</v>
      </c>
      <c r="AO50" s="15" t="s">
        <v>80</v>
      </c>
      <c r="AP50" s="15">
        <v>0</v>
      </c>
      <c r="AQ50" s="17" t="s">
        <v>104</v>
      </c>
      <c r="AR50" s="15" t="s">
        <v>80</v>
      </c>
      <c r="AS50" s="15">
        <v>0</v>
      </c>
      <c r="AT50" s="17" t="s">
        <v>105</v>
      </c>
      <c r="AU50" s="15" t="s">
        <v>80</v>
      </c>
      <c r="AV50" s="15">
        <v>0</v>
      </c>
      <c r="AW50" s="17" t="s">
        <v>106</v>
      </c>
      <c r="AX50" s="15" t="s">
        <v>80</v>
      </c>
      <c r="AY50" s="15">
        <v>0</v>
      </c>
      <c r="AZ50" s="17" t="s">
        <v>107</v>
      </c>
      <c r="BA50" s="15" t="s">
        <v>80</v>
      </c>
      <c r="BB50" s="15">
        <v>0</v>
      </c>
      <c r="BC50" s="17" t="s">
        <v>108</v>
      </c>
      <c r="BD50" s="15" t="s">
        <v>80</v>
      </c>
      <c r="BE50" s="15">
        <v>0</v>
      </c>
      <c r="BF50" s="17" t="s">
        <v>109</v>
      </c>
      <c r="BG50" s="15" t="s">
        <v>80</v>
      </c>
      <c r="BH50" s="15">
        <v>0</v>
      </c>
      <c r="BI50" s="17" t="s">
        <v>110</v>
      </c>
      <c r="BJ50" s="15" t="s">
        <v>80</v>
      </c>
      <c r="BK50" s="15">
        <v>0</v>
      </c>
      <c r="BL50" s="17" t="s">
        <v>111</v>
      </c>
      <c r="BM50" s="15" t="s">
        <v>80</v>
      </c>
      <c r="BN50" s="15">
        <v>0</v>
      </c>
      <c r="BO50" s="17" t="s">
        <v>112</v>
      </c>
      <c r="BP50" s="15" t="s">
        <v>80</v>
      </c>
      <c r="BQ50" s="15">
        <v>0</v>
      </c>
      <c r="BR50" s="17" t="s">
        <v>113</v>
      </c>
      <c r="BS50" s="15" t="s">
        <v>80</v>
      </c>
      <c r="BT50" s="15">
        <v>0</v>
      </c>
      <c r="BU50" s="17" t="s">
        <v>114</v>
      </c>
      <c r="BV50" s="15" t="s">
        <v>115</v>
      </c>
      <c r="BW50" s="15">
        <v>0.5</v>
      </c>
      <c r="BX50" s="17" t="s">
        <v>521</v>
      </c>
      <c r="BY50" s="15" t="s">
        <v>80</v>
      </c>
      <c r="BZ50" s="15">
        <v>0</v>
      </c>
      <c r="CA50" s="17" t="s">
        <v>320</v>
      </c>
      <c r="CB50" s="15" t="s">
        <v>80</v>
      </c>
      <c r="CC50" s="15">
        <v>0</v>
      </c>
      <c r="CD50" s="17" t="s">
        <v>81</v>
      </c>
      <c r="CE50" s="15" t="s">
        <v>80</v>
      </c>
      <c r="CF50" s="15">
        <v>0</v>
      </c>
      <c r="CG50" s="17" t="s">
        <v>212</v>
      </c>
      <c r="CH50" s="15" t="s">
        <v>80</v>
      </c>
      <c r="CI50" s="15">
        <v>0</v>
      </c>
      <c r="CJ50" s="17" t="s">
        <v>120</v>
      </c>
      <c r="CK50" s="15" t="s">
        <v>80</v>
      </c>
      <c r="CL50" s="15">
        <v>0</v>
      </c>
      <c r="CM50" s="17" t="s">
        <v>261</v>
      </c>
      <c r="CN50" s="15" t="s">
        <v>80</v>
      </c>
      <c r="CO50" s="15">
        <v>0</v>
      </c>
      <c r="CP50" s="17" t="s">
        <v>87</v>
      </c>
      <c r="CQ50" s="15" t="s">
        <v>80</v>
      </c>
      <c r="CR50" s="15">
        <v>0</v>
      </c>
      <c r="CS50" s="17" t="s">
        <v>140</v>
      </c>
      <c r="CT50" s="15" t="s">
        <v>80</v>
      </c>
      <c r="CU50" s="15">
        <v>0</v>
      </c>
      <c r="CV50" s="17" t="s">
        <v>122</v>
      </c>
      <c r="CW50" s="15" t="s">
        <v>80</v>
      </c>
      <c r="CX50" s="15">
        <v>0</v>
      </c>
      <c r="CY50" s="17" t="s">
        <v>88</v>
      </c>
      <c r="CZ50" s="15" t="s">
        <v>80</v>
      </c>
      <c r="DA50" s="15">
        <v>0</v>
      </c>
      <c r="DB50" s="17" t="s">
        <v>89</v>
      </c>
      <c r="DC50" s="15" t="s">
        <v>80</v>
      </c>
      <c r="DD50" s="15">
        <v>0</v>
      </c>
      <c r="DE50" s="17" t="s">
        <v>123</v>
      </c>
      <c r="DF50" s="15" t="s">
        <v>80</v>
      </c>
      <c r="DG50" s="15">
        <v>0</v>
      </c>
      <c r="DH50" s="17" t="s">
        <v>124</v>
      </c>
      <c r="DJ50" s="2" t="s">
        <v>39</v>
      </c>
      <c r="DK50" s="2" t="s">
        <v>571</v>
      </c>
      <c r="DL50" s="1" t="s">
        <v>569</v>
      </c>
      <c r="DM50" s="3">
        <f t="shared" si="0"/>
        <v>0</v>
      </c>
      <c r="DN50" s="3">
        <f t="shared" si="1"/>
        <v>2</v>
      </c>
      <c r="DO50" s="3">
        <f t="shared" si="2"/>
        <v>0</v>
      </c>
      <c r="DP50" s="3">
        <f t="shared" si="3"/>
        <v>0</v>
      </c>
      <c r="DQ50" s="3">
        <f t="shared" si="4"/>
        <v>0</v>
      </c>
      <c r="DR50" s="3">
        <f t="shared" si="5"/>
        <v>0.5</v>
      </c>
      <c r="DS50" s="3">
        <f t="shared" si="6"/>
        <v>2.5</v>
      </c>
      <c r="DT50" s="3">
        <f t="shared" si="7"/>
        <v>0</v>
      </c>
      <c r="DU50" s="3">
        <f t="shared" si="8"/>
        <v>0</v>
      </c>
      <c r="DV50" s="3">
        <f t="shared" si="9"/>
        <v>0</v>
      </c>
      <c r="DW50" s="3">
        <f t="shared" si="10"/>
        <v>0</v>
      </c>
      <c r="DX50" s="3">
        <f t="shared" si="11"/>
        <v>2.5</v>
      </c>
      <c r="DZ50" s="3">
        <f t="shared" si="12"/>
        <v>2</v>
      </c>
      <c r="EA50" s="3">
        <f t="shared" si="13"/>
        <v>0</v>
      </c>
      <c r="EB50" s="3">
        <f t="shared" si="14"/>
        <v>2</v>
      </c>
    </row>
    <row r="51" spans="1:132" x14ac:dyDescent="0.35">
      <c r="A51" s="2" t="s">
        <v>541</v>
      </c>
      <c r="B51" s="2" t="s">
        <v>605</v>
      </c>
      <c r="C51" s="2" t="s">
        <v>571</v>
      </c>
      <c r="D51" s="1" t="s">
        <v>569</v>
      </c>
      <c r="E51" s="14" t="s">
        <v>80</v>
      </c>
      <c r="F51" s="15">
        <v>0</v>
      </c>
      <c r="G51" s="17" t="s">
        <v>160</v>
      </c>
      <c r="H51" s="15" t="s">
        <v>80</v>
      </c>
      <c r="I51" s="15">
        <v>0</v>
      </c>
      <c r="J51" s="17" t="s">
        <v>93</v>
      </c>
      <c r="K51" s="15" t="s">
        <v>80</v>
      </c>
      <c r="L51" s="15">
        <v>0</v>
      </c>
      <c r="M51" s="17" t="s">
        <v>94</v>
      </c>
      <c r="N51" s="15" t="s">
        <v>127</v>
      </c>
      <c r="O51" s="15">
        <v>0.5</v>
      </c>
      <c r="P51" s="17" t="s">
        <v>546</v>
      </c>
      <c r="Q51" s="15" t="s">
        <v>78</v>
      </c>
      <c r="R51" s="15">
        <v>2</v>
      </c>
      <c r="S51" s="17" t="s">
        <v>547</v>
      </c>
      <c r="T51" s="15" t="s">
        <v>80</v>
      </c>
      <c r="U51" s="15">
        <v>0</v>
      </c>
      <c r="V51" s="17" t="s">
        <v>97</v>
      </c>
      <c r="W51" s="15" t="s">
        <v>80</v>
      </c>
      <c r="X51" s="15">
        <v>0</v>
      </c>
      <c r="Y51" s="17" t="s">
        <v>98</v>
      </c>
      <c r="Z51" s="15" t="s">
        <v>80</v>
      </c>
      <c r="AA51" s="15">
        <v>0</v>
      </c>
      <c r="AB51" s="17" t="s">
        <v>99</v>
      </c>
      <c r="AC51" s="15" t="s">
        <v>80</v>
      </c>
      <c r="AD51" s="15">
        <v>0</v>
      </c>
      <c r="AE51" s="17" t="s">
        <v>100</v>
      </c>
      <c r="AF51" s="15" t="s">
        <v>80</v>
      </c>
      <c r="AG51" s="15">
        <v>0</v>
      </c>
      <c r="AH51" s="17" t="s">
        <v>101</v>
      </c>
      <c r="AI51" s="15" t="s">
        <v>80</v>
      </c>
      <c r="AJ51" s="15">
        <v>0</v>
      </c>
      <c r="AK51" s="17" t="s">
        <v>102</v>
      </c>
      <c r="AL51" s="15" t="s">
        <v>80</v>
      </c>
      <c r="AM51" s="15">
        <v>0</v>
      </c>
      <c r="AN51" s="17" t="s">
        <v>103</v>
      </c>
      <c r="AO51" s="15" t="s">
        <v>80</v>
      </c>
      <c r="AP51" s="15">
        <v>0</v>
      </c>
      <c r="AQ51" s="17" t="s">
        <v>104</v>
      </c>
      <c r="AR51" s="15" t="s">
        <v>80</v>
      </c>
      <c r="AS51" s="15">
        <v>0</v>
      </c>
      <c r="AT51" s="17" t="s">
        <v>105</v>
      </c>
      <c r="AU51" s="15" t="s">
        <v>80</v>
      </c>
      <c r="AV51" s="15">
        <v>0</v>
      </c>
      <c r="AW51" s="17" t="s">
        <v>106</v>
      </c>
      <c r="AX51" s="15" t="s">
        <v>127</v>
      </c>
      <c r="AY51" s="15">
        <v>0.5</v>
      </c>
      <c r="AZ51" s="17" t="s">
        <v>548</v>
      </c>
      <c r="BA51" s="15" t="s">
        <v>80</v>
      </c>
      <c r="BB51" s="15">
        <v>0</v>
      </c>
      <c r="BC51" s="17" t="s">
        <v>108</v>
      </c>
      <c r="BD51" s="15" t="s">
        <v>80</v>
      </c>
      <c r="BE51" s="15">
        <v>0</v>
      </c>
      <c r="BF51" s="17" t="s">
        <v>109</v>
      </c>
      <c r="BG51" s="15" t="s">
        <v>80</v>
      </c>
      <c r="BH51" s="15">
        <v>0</v>
      </c>
      <c r="BI51" s="17" t="s">
        <v>110</v>
      </c>
      <c r="BJ51" s="15" t="s">
        <v>80</v>
      </c>
      <c r="BK51" s="15">
        <v>0</v>
      </c>
      <c r="BL51" s="17" t="s">
        <v>111</v>
      </c>
      <c r="BM51" s="15" t="s">
        <v>80</v>
      </c>
      <c r="BN51" s="15">
        <v>0</v>
      </c>
      <c r="BO51" s="17" t="s">
        <v>112</v>
      </c>
      <c r="BP51" s="15" t="s">
        <v>80</v>
      </c>
      <c r="BQ51" s="15">
        <v>0</v>
      </c>
      <c r="BR51" s="17" t="s">
        <v>113</v>
      </c>
      <c r="BS51" s="15" t="s">
        <v>80</v>
      </c>
      <c r="BT51" s="15">
        <v>0</v>
      </c>
      <c r="BU51" s="17" t="s">
        <v>114</v>
      </c>
      <c r="BV51" s="15" t="s">
        <v>115</v>
      </c>
      <c r="BW51" s="15">
        <v>0.5</v>
      </c>
      <c r="BX51" s="17" t="s">
        <v>549</v>
      </c>
      <c r="BY51" s="15" t="s">
        <v>411</v>
      </c>
      <c r="BZ51" s="15">
        <v>0.5</v>
      </c>
      <c r="CA51" s="17" t="s">
        <v>543</v>
      </c>
      <c r="CB51" s="15" t="s">
        <v>80</v>
      </c>
      <c r="CC51" s="15">
        <v>0</v>
      </c>
      <c r="CD51" s="17" t="s">
        <v>81</v>
      </c>
      <c r="CE51" s="15" t="s">
        <v>80</v>
      </c>
      <c r="CF51" s="15">
        <v>0</v>
      </c>
      <c r="CG51" s="17" t="s">
        <v>212</v>
      </c>
      <c r="CH51" s="15" t="s">
        <v>127</v>
      </c>
      <c r="CI51" s="15">
        <v>0.5</v>
      </c>
      <c r="CJ51" s="17" t="s">
        <v>544</v>
      </c>
      <c r="CK51" s="15" t="s">
        <v>80</v>
      </c>
      <c r="CL51" s="15">
        <v>0</v>
      </c>
      <c r="CM51" s="17" t="s">
        <v>261</v>
      </c>
      <c r="CN51" s="15" t="s">
        <v>80</v>
      </c>
      <c r="CO51" s="15">
        <v>0</v>
      </c>
      <c r="CP51" s="17" t="s">
        <v>87</v>
      </c>
      <c r="CQ51" s="15" t="s">
        <v>80</v>
      </c>
      <c r="CR51" s="15">
        <v>0</v>
      </c>
      <c r="CS51" s="17" t="s">
        <v>140</v>
      </c>
      <c r="CT51" s="15" t="s">
        <v>127</v>
      </c>
      <c r="CU51" s="15">
        <v>0.5</v>
      </c>
      <c r="CV51" s="17" t="s">
        <v>545</v>
      </c>
      <c r="CW51" s="15" t="s">
        <v>80</v>
      </c>
      <c r="CX51" s="15">
        <v>0</v>
      </c>
      <c r="CY51" s="17" t="s">
        <v>88</v>
      </c>
      <c r="CZ51" s="15" t="s">
        <v>80</v>
      </c>
      <c r="DA51" s="15">
        <v>0</v>
      </c>
      <c r="DB51" s="17" t="s">
        <v>89</v>
      </c>
      <c r="DC51" s="15" t="s">
        <v>80</v>
      </c>
      <c r="DD51" s="15">
        <v>0</v>
      </c>
      <c r="DE51" s="17" t="s">
        <v>123</v>
      </c>
      <c r="DF51" s="15" t="s">
        <v>80</v>
      </c>
      <c r="DG51" s="15">
        <v>0</v>
      </c>
      <c r="DH51" s="17" t="s">
        <v>124</v>
      </c>
      <c r="DJ51" s="2" t="s">
        <v>541</v>
      </c>
      <c r="DK51" s="2" t="s">
        <v>571</v>
      </c>
      <c r="DL51" s="1" t="s">
        <v>569</v>
      </c>
      <c r="DM51" s="3">
        <f t="shared" si="0"/>
        <v>0.5</v>
      </c>
      <c r="DN51" s="3">
        <f t="shared" si="1"/>
        <v>2</v>
      </c>
      <c r="DO51" s="3">
        <f t="shared" si="2"/>
        <v>0</v>
      </c>
      <c r="DP51" s="3">
        <f t="shared" si="3"/>
        <v>0.5</v>
      </c>
      <c r="DQ51" s="3">
        <f t="shared" si="4"/>
        <v>0</v>
      </c>
      <c r="DR51" s="3">
        <f t="shared" si="5"/>
        <v>0.5</v>
      </c>
      <c r="DS51" s="3">
        <f t="shared" si="6"/>
        <v>3.5</v>
      </c>
      <c r="DT51" s="3">
        <f t="shared" si="7"/>
        <v>1</v>
      </c>
      <c r="DU51" s="3">
        <f t="shared" si="8"/>
        <v>0.5</v>
      </c>
      <c r="DV51" s="3">
        <f t="shared" si="9"/>
        <v>0</v>
      </c>
      <c r="DW51" s="3">
        <f t="shared" si="10"/>
        <v>1.5</v>
      </c>
      <c r="DX51" s="3">
        <f t="shared" si="11"/>
        <v>5</v>
      </c>
      <c r="DZ51" s="3">
        <f t="shared" si="12"/>
        <v>2</v>
      </c>
      <c r="EA51" s="3">
        <f t="shared" si="13"/>
        <v>0.5</v>
      </c>
      <c r="EB51" s="3">
        <f t="shared" si="14"/>
        <v>2.5</v>
      </c>
    </row>
    <row r="52" spans="1:132" x14ac:dyDescent="0.35">
      <c r="A52" s="2" t="s">
        <v>33</v>
      </c>
      <c r="C52" s="2" t="s">
        <v>571</v>
      </c>
      <c r="D52" s="1" t="s">
        <v>568</v>
      </c>
      <c r="E52" s="14" t="s">
        <v>80</v>
      </c>
      <c r="F52" s="15">
        <v>0</v>
      </c>
      <c r="G52" s="17" t="s">
        <v>160</v>
      </c>
      <c r="H52" s="15" t="s">
        <v>80</v>
      </c>
      <c r="I52" s="15">
        <v>0</v>
      </c>
      <c r="J52" s="17" t="s">
        <v>93</v>
      </c>
      <c r="K52" s="15" t="s">
        <v>80</v>
      </c>
      <c r="L52" s="15">
        <v>0</v>
      </c>
      <c r="M52" s="17" t="s">
        <v>94</v>
      </c>
      <c r="N52" s="15" t="s">
        <v>127</v>
      </c>
      <c r="O52" s="15">
        <v>0.5</v>
      </c>
      <c r="P52" s="17" t="s">
        <v>436</v>
      </c>
      <c r="Q52" s="15" t="s">
        <v>78</v>
      </c>
      <c r="R52" s="15">
        <v>2</v>
      </c>
      <c r="S52" s="17" t="s">
        <v>437</v>
      </c>
      <c r="T52" s="15" t="s">
        <v>80</v>
      </c>
      <c r="U52" s="15">
        <v>0</v>
      </c>
      <c r="V52" s="17" t="s">
        <v>97</v>
      </c>
      <c r="W52" s="15" t="s">
        <v>80</v>
      </c>
      <c r="X52" s="15">
        <v>0</v>
      </c>
      <c r="Y52" s="17" t="s">
        <v>98</v>
      </c>
      <c r="Z52" s="15" t="s">
        <v>127</v>
      </c>
      <c r="AA52" s="15">
        <v>0.5</v>
      </c>
      <c r="AB52" s="17" t="s">
        <v>438</v>
      </c>
      <c r="AC52" s="15" t="s">
        <v>80</v>
      </c>
      <c r="AD52" s="15">
        <v>0</v>
      </c>
      <c r="AE52" s="17" t="s">
        <v>100</v>
      </c>
      <c r="AF52" s="15" t="s">
        <v>80</v>
      </c>
      <c r="AG52" s="15">
        <v>0</v>
      </c>
      <c r="AH52" s="17" t="s">
        <v>101</v>
      </c>
      <c r="AI52" s="15" t="s">
        <v>80</v>
      </c>
      <c r="AJ52" s="15">
        <v>0</v>
      </c>
      <c r="AK52" s="17" t="s">
        <v>102</v>
      </c>
      <c r="AL52" s="15" t="s">
        <v>80</v>
      </c>
      <c r="AM52" s="15">
        <v>0</v>
      </c>
      <c r="AN52" s="17" t="s">
        <v>103</v>
      </c>
      <c r="AO52" s="15" t="s">
        <v>80</v>
      </c>
      <c r="AP52" s="15">
        <v>0</v>
      </c>
      <c r="AQ52" s="17" t="s">
        <v>104</v>
      </c>
      <c r="AR52" s="15" t="s">
        <v>80</v>
      </c>
      <c r="AS52" s="15">
        <v>0</v>
      </c>
      <c r="AT52" s="17" t="s">
        <v>105</v>
      </c>
      <c r="AU52" s="15" t="s">
        <v>80</v>
      </c>
      <c r="AV52" s="15">
        <v>0</v>
      </c>
      <c r="AW52" s="17" t="s">
        <v>106</v>
      </c>
      <c r="AX52" s="15" t="s">
        <v>80</v>
      </c>
      <c r="AY52" s="15">
        <v>0</v>
      </c>
      <c r="AZ52" s="17" t="s">
        <v>107</v>
      </c>
      <c r="BA52" s="15" t="s">
        <v>80</v>
      </c>
      <c r="BB52" s="15">
        <v>0</v>
      </c>
      <c r="BC52" s="17" t="s">
        <v>108</v>
      </c>
      <c r="BD52" s="15" t="s">
        <v>80</v>
      </c>
      <c r="BE52" s="15">
        <v>0</v>
      </c>
      <c r="BF52" s="17" t="s">
        <v>109</v>
      </c>
      <c r="BG52" s="15" t="s">
        <v>80</v>
      </c>
      <c r="BH52" s="15">
        <v>0</v>
      </c>
      <c r="BI52" s="17" t="s">
        <v>110</v>
      </c>
      <c r="BJ52" s="15" t="s">
        <v>80</v>
      </c>
      <c r="BK52" s="15">
        <v>0</v>
      </c>
      <c r="BL52" s="17" t="s">
        <v>111</v>
      </c>
      <c r="BM52" s="15" t="s">
        <v>80</v>
      </c>
      <c r="BN52" s="15">
        <v>0</v>
      </c>
      <c r="BO52" s="17" t="s">
        <v>112</v>
      </c>
      <c r="BP52" s="15" t="s">
        <v>80</v>
      </c>
      <c r="BQ52" s="15">
        <v>0</v>
      </c>
      <c r="BR52" s="17" t="s">
        <v>113</v>
      </c>
      <c r="BS52" s="15" t="s">
        <v>80</v>
      </c>
      <c r="BT52" s="15">
        <v>0</v>
      </c>
      <c r="BU52" s="17" t="s">
        <v>114</v>
      </c>
      <c r="BV52" s="15" t="s">
        <v>115</v>
      </c>
      <c r="BW52" s="15">
        <v>0.5</v>
      </c>
      <c r="BX52" s="17" t="s">
        <v>439</v>
      </c>
      <c r="BY52" s="15" t="s">
        <v>86</v>
      </c>
      <c r="BZ52" s="15">
        <v>6</v>
      </c>
      <c r="CA52" s="17" t="s">
        <v>688</v>
      </c>
      <c r="CB52" s="15" t="s">
        <v>80</v>
      </c>
      <c r="CC52" s="15">
        <v>0</v>
      </c>
      <c r="CD52" s="17" t="s">
        <v>81</v>
      </c>
      <c r="CE52" s="15" t="s">
        <v>156</v>
      </c>
      <c r="CF52" s="15">
        <v>3</v>
      </c>
      <c r="CG52" s="17" t="s">
        <v>434</v>
      </c>
      <c r="CH52" s="15" t="s">
        <v>84</v>
      </c>
      <c r="CI52" s="15">
        <v>3</v>
      </c>
      <c r="CJ52" s="17" t="s">
        <v>689</v>
      </c>
      <c r="CK52" s="15" t="s">
        <v>86</v>
      </c>
      <c r="CL52" s="15">
        <v>6</v>
      </c>
      <c r="CM52" s="17" t="s">
        <v>690</v>
      </c>
      <c r="CN52" s="15" t="s">
        <v>80</v>
      </c>
      <c r="CO52" s="15">
        <v>0</v>
      </c>
      <c r="CP52" s="17" t="s">
        <v>87</v>
      </c>
      <c r="CQ52" s="15" t="s">
        <v>80</v>
      </c>
      <c r="CR52" s="15">
        <v>0</v>
      </c>
      <c r="CS52" s="17" t="s">
        <v>140</v>
      </c>
      <c r="CT52" s="15" t="s">
        <v>127</v>
      </c>
      <c r="CU52" s="15">
        <v>0.5</v>
      </c>
      <c r="CV52" s="17" t="s">
        <v>435</v>
      </c>
      <c r="CW52" s="15" t="s">
        <v>80</v>
      </c>
      <c r="CX52" s="15">
        <v>0</v>
      </c>
      <c r="CY52" s="17" t="s">
        <v>88</v>
      </c>
      <c r="CZ52" s="15" t="s">
        <v>80</v>
      </c>
      <c r="DA52" s="15">
        <v>0</v>
      </c>
      <c r="DB52" s="17" t="s">
        <v>89</v>
      </c>
      <c r="DC52" s="15" t="s">
        <v>80</v>
      </c>
      <c r="DD52" s="15">
        <v>0</v>
      </c>
      <c r="DE52" s="17" t="s">
        <v>123</v>
      </c>
      <c r="DF52" s="15" t="s">
        <v>80</v>
      </c>
      <c r="DG52" s="15">
        <v>0</v>
      </c>
      <c r="DH52" s="17" t="s">
        <v>124</v>
      </c>
      <c r="DJ52" s="2" t="s">
        <v>33</v>
      </c>
      <c r="DK52" s="2" t="s">
        <v>571</v>
      </c>
      <c r="DL52" s="1" t="s">
        <v>568</v>
      </c>
      <c r="DM52" s="3">
        <f t="shared" si="0"/>
        <v>0.5</v>
      </c>
      <c r="DN52" s="3">
        <f t="shared" si="1"/>
        <v>2.5</v>
      </c>
      <c r="DO52" s="3">
        <f t="shared" si="2"/>
        <v>0</v>
      </c>
      <c r="DP52" s="3">
        <f t="shared" si="3"/>
        <v>0</v>
      </c>
      <c r="DQ52" s="3">
        <f t="shared" si="4"/>
        <v>0</v>
      </c>
      <c r="DR52" s="3">
        <f t="shared" si="5"/>
        <v>0.5</v>
      </c>
      <c r="DS52" s="3">
        <f t="shared" si="6"/>
        <v>3.5</v>
      </c>
      <c r="DT52" s="3">
        <f t="shared" si="7"/>
        <v>12</v>
      </c>
      <c r="DU52" s="3">
        <f t="shared" si="8"/>
        <v>6.5</v>
      </c>
      <c r="DV52" s="3">
        <f t="shared" si="9"/>
        <v>0</v>
      </c>
      <c r="DW52" s="3">
        <f t="shared" si="10"/>
        <v>18.5</v>
      </c>
      <c r="DX52" s="3">
        <f t="shared" si="11"/>
        <v>22</v>
      </c>
      <c r="DZ52" s="3">
        <f t="shared" si="12"/>
        <v>2</v>
      </c>
      <c r="EA52" s="3">
        <f t="shared" si="13"/>
        <v>12</v>
      </c>
      <c r="EB52" s="3">
        <f t="shared" si="14"/>
        <v>14</v>
      </c>
    </row>
    <row r="53" spans="1:132" x14ac:dyDescent="0.35">
      <c r="A53" s="2" t="s">
        <v>536</v>
      </c>
      <c r="B53" s="2" t="s">
        <v>600</v>
      </c>
      <c r="C53" s="2" t="s">
        <v>571</v>
      </c>
      <c r="D53" s="1" t="s">
        <v>568</v>
      </c>
      <c r="E53" s="14" t="s">
        <v>80</v>
      </c>
      <c r="F53" s="15">
        <v>0</v>
      </c>
      <c r="G53" s="17" t="s">
        <v>160</v>
      </c>
      <c r="H53" s="15" t="s">
        <v>80</v>
      </c>
      <c r="I53" s="15">
        <v>0</v>
      </c>
      <c r="J53" s="17" t="s">
        <v>93</v>
      </c>
      <c r="K53" s="15" t="s">
        <v>80</v>
      </c>
      <c r="L53" s="15">
        <v>0</v>
      </c>
      <c r="M53" s="17" t="s">
        <v>94</v>
      </c>
      <c r="N53" s="15" t="s">
        <v>127</v>
      </c>
      <c r="O53" s="15">
        <v>0.5</v>
      </c>
      <c r="P53" s="17" t="s">
        <v>443</v>
      </c>
      <c r="Q53" s="15" t="s">
        <v>78</v>
      </c>
      <c r="R53" s="15">
        <v>2</v>
      </c>
      <c r="S53" s="17" t="s">
        <v>444</v>
      </c>
      <c r="T53" s="15" t="s">
        <v>80</v>
      </c>
      <c r="U53" s="15">
        <v>0</v>
      </c>
      <c r="V53" s="17" t="s">
        <v>97</v>
      </c>
      <c r="W53" s="15" t="s">
        <v>80</v>
      </c>
      <c r="X53" s="15">
        <v>0</v>
      </c>
      <c r="Y53" s="17" t="s">
        <v>98</v>
      </c>
      <c r="Z53" s="15" t="s">
        <v>127</v>
      </c>
      <c r="AA53" s="15">
        <v>0.5</v>
      </c>
      <c r="AB53" s="17" t="s">
        <v>445</v>
      </c>
      <c r="AC53" s="15" t="s">
        <v>80</v>
      </c>
      <c r="AD53" s="15">
        <v>0</v>
      </c>
      <c r="AE53" s="17" t="s">
        <v>100</v>
      </c>
      <c r="AF53" s="15" t="s">
        <v>80</v>
      </c>
      <c r="AG53" s="15">
        <v>0</v>
      </c>
      <c r="AH53" s="17" t="s">
        <v>101</v>
      </c>
      <c r="AI53" s="15" t="s">
        <v>80</v>
      </c>
      <c r="AJ53" s="15">
        <v>0</v>
      </c>
      <c r="AK53" s="17" t="s">
        <v>102</v>
      </c>
      <c r="AL53" s="15" t="s">
        <v>127</v>
      </c>
      <c r="AM53" s="15">
        <v>0.5</v>
      </c>
      <c r="AN53" s="17" t="s">
        <v>446</v>
      </c>
      <c r="AO53" s="15" t="s">
        <v>80</v>
      </c>
      <c r="AP53" s="15">
        <v>0</v>
      </c>
      <c r="AQ53" s="17" t="s">
        <v>104</v>
      </c>
      <c r="AR53" s="15" t="s">
        <v>80</v>
      </c>
      <c r="AS53" s="15">
        <v>0</v>
      </c>
      <c r="AT53" s="17" t="s">
        <v>105</v>
      </c>
      <c r="AU53" s="15" t="s">
        <v>80</v>
      </c>
      <c r="AV53" s="15">
        <v>0</v>
      </c>
      <c r="AW53" s="17" t="s">
        <v>106</v>
      </c>
      <c r="AX53" s="15" t="s">
        <v>127</v>
      </c>
      <c r="AY53" s="15">
        <v>0.5</v>
      </c>
      <c r="AZ53" s="17" t="s">
        <v>447</v>
      </c>
      <c r="BA53" s="15" t="s">
        <v>80</v>
      </c>
      <c r="BB53" s="15">
        <v>0</v>
      </c>
      <c r="BC53" s="17" t="s">
        <v>108</v>
      </c>
      <c r="BD53" s="15" t="s">
        <v>80</v>
      </c>
      <c r="BE53" s="15">
        <v>0</v>
      </c>
      <c r="BF53" s="17" t="s">
        <v>109</v>
      </c>
      <c r="BG53" s="15" t="s">
        <v>80</v>
      </c>
      <c r="BH53" s="15">
        <v>0</v>
      </c>
      <c r="BI53" s="17" t="s">
        <v>110</v>
      </c>
      <c r="BJ53" s="15" t="s">
        <v>127</v>
      </c>
      <c r="BK53" s="15">
        <v>0.5</v>
      </c>
      <c r="BL53" s="17" t="s">
        <v>448</v>
      </c>
      <c r="BM53" s="15" t="s">
        <v>80</v>
      </c>
      <c r="BN53" s="15">
        <v>0</v>
      </c>
      <c r="BO53" s="17" t="s">
        <v>112</v>
      </c>
      <c r="BP53" s="15" t="s">
        <v>80</v>
      </c>
      <c r="BQ53" s="15">
        <v>0</v>
      </c>
      <c r="BR53" s="17" t="s">
        <v>113</v>
      </c>
      <c r="BS53" s="15" t="s">
        <v>80</v>
      </c>
      <c r="BT53" s="15">
        <v>0</v>
      </c>
      <c r="BU53" s="17" t="s">
        <v>114</v>
      </c>
      <c r="BV53" s="15" t="s">
        <v>115</v>
      </c>
      <c r="BW53" s="15">
        <v>0.5</v>
      </c>
      <c r="BX53" s="17" t="s">
        <v>449</v>
      </c>
      <c r="BY53" s="15" t="s">
        <v>86</v>
      </c>
      <c r="BZ53" s="15">
        <v>6</v>
      </c>
      <c r="CA53" s="17" t="s">
        <v>440</v>
      </c>
      <c r="CB53" s="15" t="s">
        <v>80</v>
      </c>
      <c r="CC53" s="15">
        <v>0</v>
      </c>
      <c r="CD53" s="17" t="s">
        <v>81</v>
      </c>
      <c r="CE53" s="15" t="s">
        <v>156</v>
      </c>
      <c r="CF53" s="15">
        <v>3</v>
      </c>
      <c r="CG53" s="17" t="s">
        <v>691</v>
      </c>
      <c r="CH53" s="15" t="s">
        <v>127</v>
      </c>
      <c r="CI53" s="15">
        <v>0.5</v>
      </c>
      <c r="CJ53" s="17" t="s">
        <v>441</v>
      </c>
      <c r="CK53" s="15" t="s">
        <v>86</v>
      </c>
      <c r="CL53" s="15">
        <v>6</v>
      </c>
      <c r="CM53" s="17" t="s">
        <v>692</v>
      </c>
      <c r="CN53" s="15" t="s">
        <v>125</v>
      </c>
      <c r="CO53" s="15">
        <v>4</v>
      </c>
      <c r="CP53" s="17" t="s">
        <v>442</v>
      </c>
      <c r="CQ53" s="15" t="s">
        <v>118</v>
      </c>
      <c r="CR53" s="15">
        <v>6</v>
      </c>
      <c r="CS53" s="17" t="s">
        <v>693</v>
      </c>
      <c r="CT53" s="15" t="s">
        <v>84</v>
      </c>
      <c r="CU53" s="15">
        <v>3</v>
      </c>
      <c r="CV53" s="17" t="s">
        <v>670</v>
      </c>
      <c r="CW53" s="15" t="s">
        <v>80</v>
      </c>
      <c r="CX53" s="15">
        <v>0</v>
      </c>
      <c r="CY53" s="17" t="s">
        <v>88</v>
      </c>
      <c r="CZ53" s="15" t="s">
        <v>80</v>
      </c>
      <c r="DA53" s="15">
        <v>0</v>
      </c>
      <c r="DB53" s="17" t="s">
        <v>89</v>
      </c>
      <c r="DC53" s="15" t="s">
        <v>80</v>
      </c>
      <c r="DD53" s="15">
        <v>0</v>
      </c>
      <c r="DE53" s="17" t="s">
        <v>123</v>
      </c>
      <c r="DF53" s="15" t="s">
        <v>80</v>
      </c>
      <c r="DG53" s="15">
        <v>0</v>
      </c>
      <c r="DH53" s="17" t="s">
        <v>124</v>
      </c>
      <c r="DJ53" s="2" t="s">
        <v>536</v>
      </c>
      <c r="DK53" s="2" t="s">
        <v>571</v>
      </c>
      <c r="DL53" s="1" t="s">
        <v>568</v>
      </c>
      <c r="DM53" s="3">
        <f t="shared" si="0"/>
        <v>0.5</v>
      </c>
      <c r="DN53" s="3">
        <f t="shared" si="1"/>
        <v>2.5</v>
      </c>
      <c r="DO53" s="3">
        <f t="shared" si="2"/>
        <v>0.5</v>
      </c>
      <c r="DP53" s="3">
        <f t="shared" si="3"/>
        <v>0.5</v>
      </c>
      <c r="DQ53" s="3">
        <f t="shared" si="4"/>
        <v>0.5</v>
      </c>
      <c r="DR53" s="3">
        <f t="shared" si="5"/>
        <v>0.5</v>
      </c>
      <c r="DS53" s="3">
        <f t="shared" si="6"/>
        <v>5</v>
      </c>
      <c r="DT53" s="3">
        <f t="shared" si="7"/>
        <v>9.5</v>
      </c>
      <c r="DU53" s="3">
        <f t="shared" si="8"/>
        <v>19</v>
      </c>
      <c r="DV53" s="3">
        <f t="shared" si="9"/>
        <v>0</v>
      </c>
      <c r="DW53" s="3">
        <f t="shared" si="10"/>
        <v>28.5</v>
      </c>
      <c r="DX53" s="3">
        <f t="shared" si="11"/>
        <v>33.5</v>
      </c>
      <c r="DZ53" s="3">
        <f t="shared" si="12"/>
        <v>2</v>
      </c>
      <c r="EA53" s="3">
        <f t="shared" si="13"/>
        <v>16</v>
      </c>
      <c r="EB53" s="3">
        <f t="shared" si="14"/>
        <v>18</v>
      </c>
    </row>
    <row r="54" spans="1:132" x14ac:dyDescent="0.35">
      <c r="A54" s="2" t="s">
        <v>34</v>
      </c>
      <c r="C54" s="2" t="s">
        <v>571</v>
      </c>
      <c r="D54" s="1" t="s">
        <v>568</v>
      </c>
      <c r="E54" s="14" t="s">
        <v>80</v>
      </c>
      <c r="F54" s="15">
        <v>0</v>
      </c>
      <c r="G54" s="17" t="s">
        <v>160</v>
      </c>
      <c r="H54" s="15" t="s">
        <v>80</v>
      </c>
      <c r="I54" s="15">
        <v>0</v>
      </c>
      <c r="J54" s="17" t="s">
        <v>93</v>
      </c>
      <c r="K54" s="15" t="s">
        <v>80</v>
      </c>
      <c r="L54" s="15">
        <v>0</v>
      </c>
      <c r="M54" s="17" t="s">
        <v>94</v>
      </c>
      <c r="N54" s="15" t="s">
        <v>127</v>
      </c>
      <c r="O54" s="15">
        <v>0.5</v>
      </c>
      <c r="P54" s="17" t="s">
        <v>454</v>
      </c>
      <c r="Q54" s="15" t="s">
        <v>78</v>
      </c>
      <c r="R54" s="15">
        <v>2</v>
      </c>
      <c r="S54" s="17" t="s">
        <v>455</v>
      </c>
      <c r="T54" s="15" t="s">
        <v>80</v>
      </c>
      <c r="U54" s="15">
        <v>0</v>
      </c>
      <c r="V54" s="17" t="s">
        <v>97</v>
      </c>
      <c r="W54" s="15" t="s">
        <v>80</v>
      </c>
      <c r="X54" s="15">
        <v>0</v>
      </c>
      <c r="Y54" s="17" t="s">
        <v>98</v>
      </c>
      <c r="Z54" s="15" t="s">
        <v>127</v>
      </c>
      <c r="AA54" s="15">
        <v>0.5</v>
      </c>
      <c r="AB54" s="17" t="s">
        <v>456</v>
      </c>
      <c r="AC54" s="15" t="s">
        <v>80</v>
      </c>
      <c r="AD54" s="15">
        <v>0</v>
      </c>
      <c r="AE54" s="17" t="s">
        <v>100</v>
      </c>
      <c r="AF54" s="15" t="s">
        <v>80</v>
      </c>
      <c r="AG54" s="15">
        <v>0</v>
      </c>
      <c r="AH54" s="17" t="s">
        <v>101</v>
      </c>
      <c r="AI54" s="15" t="s">
        <v>80</v>
      </c>
      <c r="AJ54" s="15">
        <v>0</v>
      </c>
      <c r="AK54" s="17" t="s">
        <v>102</v>
      </c>
      <c r="AL54" s="15" t="s">
        <v>127</v>
      </c>
      <c r="AM54" s="15">
        <v>0.5</v>
      </c>
      <c r="AN54" s="17" t="s">
        <v>457</v>
      </c>
      <c r="AO54" s="15" t="s">
        <v>80</v>
      </c>
      <c r="AP54" s="15">
        <v>0</v>
      </c>
      <c r="AQ54" s="17" t="s">
        <v>104</v>
      </c>
      <c r="AR54" s="15" t="s">
        <v>80</v>
      </c>
      <c r="AS54" s="15">
        <v>0</v>
      </c>
      <c r="AT54" s="17" t="s">
        <v>105</v>
      </c>
      <c r="AU54" s="15" t="s">
        <v>80</v>
      </c>
      <c r="AV54" s="15">
        <v>0</v>
      </c>
      <c r="AW54" s="17" t="s">
        <v>106</v>
      </c>
      <c r="AX54" s="15" t="s">
        <v>127</v>
      </c>
      <c r="AY54" s="15">
        <v>0.5</v>
      </c>
      <c r="AZ54" s="17" t="s">
        <v>458</v>
      </c>
      <c r="BA54" s="15" t="s">
        <v>80</v>
      </c>
      <c r="BB54" s="15">
        <v>0</v>
      </c>
      <c r="BC54" s="17" t="s">
        <v>108</v>
      </c>
      <c r="BD54" s="15" t="s">
        <v>80</v>
      </c>
      <c r="BE54" s="15">
        <v>0</v>
      </c>
      <c r="BF54" s="17" t="s">
        <v>109</v>
      </c>
      <c r="BG54" s="15" t="s">
        <v>80</v>
      </c>
      <c r="BH54" s="15">
        <v>0</v>
      </c>
      <c r="BI54" s="17" t="s">
        <v>110</v>
      </c>
      <c r="BJ54" s="15" t="s">
        <v>80</v>
      </c>
      <c r="BK54" s="15">
        <v>0</v>
      </c>
      <c r="BL54" s="17" t="s">
        <v>111</v>
      </c>
      <c r="BM54" s="15" t="s">
        <v>80</v>
      </c>
      <c r="BN54" s="15">
        <v>0</v>
      </c>
      <c r="BO54" s="17" t="s">
        <v>112</v>
      </c>
      <c r="BP54" s="15" t="s">
        <v>80</v>
      </c>
      <c r="BQ54" s="15">
        <v>0</v>
      </c>
      <c r="BR54" s="17" t="s">
        <v>113</v>
      </c>
      <c r="BS54" s="15" t="s">
        <v>80</v>
      </c>
      <c r="BT54" s="15">
        <v>0</v>
      </c>
      <c r="BU54" s="17" t="s">
        <v>114</v>
      </c>
      <c r="BV54" s="15" t="s">
        <v>115</v>
      </c>
      <c r="BW54" s="15">
        <v>0.5</v>
      </c>
      <c r="BX54" s="17" t="s">
        <v>459</v>
      </c>
      <c r="BY54" s="15" t="s">
        <v>86</v>
      </c>
      <c r="BZ54" s="15">
        <v>6</v>
      </c>
      <c r="CA54" s="17" t="s">
        <v>450</v>
      </c>
      <c r="CB54" s="15" t="s">
        <v>80</v>
      </c>
      <c r="CC54" s="15">
        <v>0</v>
      </c>
      <c r="CD54" s="17" t="s">
        <v>81</v>
      </c>
      <c r="CE54" s="15" t="s">
        <v>156</v>
      </c>
      <c r="CF54" s="15">
        <v>3</v>
      </c>
      <c r="CG54" s="17" t="s">
        <v>650</v>
      </c>
      <c r="CH54" s="15" t="s">
        <v>127</v>
      </c>
      <c r="CI54" s="15">
        <v>0.5</v>
      </c>
      <c r="CJ54" s="17" t="s">
        <v>451</v>
      </c>
      <c r="CK54" s="15" t="s">
        <v>86</v>
      </c>
      <c r="CL54" s="15">
        <v>6</v>
      </c>
      <c r="CM54" s="17" t="s">
        <v>452</v>
      </c>
      <c r="CN54" s="15" t="s">
        <v>80</v>
      </c>
      <c r="CO54" s="15">
        <v>0</v>
      </c>
      <c r="CP54" s="17" t="s">
        <v>87</v>
      </c>
      <c r="CQ54" s="15" t="s">
        <v>80</v>
      </c>
      <c r="CR54" s="15">
        <v>0</v>
      </c>
      <c r="CS54" s="17" t="s">
        <v>140</v>
      </c>
      <c r="CT54" s="15" t="s">
        <v>127</v>
      </c>
      <c r="CU54" s="15">
        <v>0.5</v>
      </c>
      <c r="CV54" s="17" t="s">
        <v>453</v>
      </c>
      <c r="CW54" s="15" t="s">
        <v>80</v>
      </c>
      <c r="CX54" s="15">
        <v>0</v>
      </c>
      <c r="CY54" s="17" t="s">
        <v>88</v>
      </c>
      <c r="CZ54" s="15" t="s">
        <v>80</v>
      </c>
      <c r="DA54" s="15">
        <v>0</v>
      </c>
      <c r="DB54" s="17" t="s">
        <v>89</v>
      </c>
      <c r="DC54" s="15" t="s">
        <v>80</v>
      </c>
      <c r="DD54" s="15">
        <v>0</v>
      </c>
      <c r="DE54" s="17" t="s">
        <v>123</v>
      </c>
      <c r="DF54" s="15" t="s">
        <v>80</v>
      </c>
      <c r="DG54" s="15">
        <v>0</v>
      </c>
      <c r="DH54" s="17" t="s">
        <v>124</v>
      </c>
      <c r="DJ54" s="2" t="s">
        <v>34</v>
      </c>
      <c r="DK54" s="2" t="s">
        <v>571</v>
      </c>
      <c r="DL54" s="1" t="s">
        <v>568</v>
      </c>
      <c r="DM54" s="3">
        <f t="shared" si="0"/>
        <v>0.5</v>
      </c>
      <c r="DN54" s="3">
        <f t="shared" si="1"/>
        <v>2.5</v>
      </c>
      <c r="DO54" s="3">
        <f t="shared" si="2"/>
        <v>0.5</v>
      </c>
      <c r="DP54" s="3">
        <f t="shared" si="3"/>
        <v>0.5</v>
      </c>
      <c r="DQ54" s="3">
        <f t="shared" si="4"/>
        <v>0</v>
      </c>
      <c r="DR54" s="3">
        <f t="shared" si="5"/>
        <v>0.5</v>
      </c>
      <c r="DS54" s="3">
        <f t="shared" si="6"/>
        <v>4.5</v>
      </c>
      <c r="DT54" s="3">
        <f t="shared" si="7"/>
        <v>9.5</v>
      </c>
      <c r="DU54" s="3">
        <f t="shared" si="8"/>
        <v>6.5</v>
      </c>
      <c r="DV54" s="3">
        <f t="shared" si="9"/>
        <v>0</v>
      </c>
      <c r="DW54" s="3">
        <f t="shared" si="10"/>
        <v>16</v>
      </c>
      <c r="DX54" s="3">
        <f t="shared" si="11"/>
        <v>20.5</v>
      </c>
      <c r="DZ54" s="3">
        <f t="shared" si="12"/>
        <v>2</v>
      </c>
      <c r="EA54" s="3">
        <f t="shared" si="13"/>
        <v>12</v>
      </c>
      <c r="EB54" s="3">
        <f t="shared" si="14"/>
        <v>14</v>
      </c>
    </row>
    <row r="55" spans="1:132" x14ac:dyDescent="0.35">
      <c r="A55" s="2" t="s">
        <v>35</v>
      </c>
      <c r="C55" s="2" t="s">
        <v>571</v>
      </c>
      <c r="D55" s="1" t="s">
        <v>568</v>
      </c>
      <c r="E55" s="14" t="s">
        <v>80</v>
      </c>
      <c r="F55" s="15">
        <v>0</v>
      </c>
      <c r="G55" s="17" t="s">
        <v>160</v>
      </c>
      <c r="H55" s="15" t="s">
        <v>80</v>
      </c>
      <c r="I55" s="15">
        <v>0</v>
      </c>
      <c r="J55" s="17" t="s">
        <v>93</v>
      </c>
      <c r="K55" s="15" t="s">
        <v>80</v>
      </c>
      <c r="L55" s="15">
        <v>0</v>
      </c>
      <c r="M55" s="17" t="s">
        <v>94</v>
      </c>
      <c r="N55" s="15" t="s">
        <v>127</v>
      </c>
      <c r="O55" s="15">
        <v>0.5</v>
      </c>
      <c r="P55" s="17" t="s">
        <v>466</v>
      </c>
      <c r="Q55" s="15" t="s">
        <v>86</v>
      </c>
      <c r="R55" s="15">
        <v>3</v>
      </c>
      <c r="S55" s="17" t="s">
        <v>467</v>
      </c>
      <c r="T55" s="15" t="s">
        <v>80</v>
      </c>
      <c r="U55" s="15">
        <v>0</v>
      </c>
      <c r="V55" s="17" t="s">
        <v>97</v>
      </c>
      <c r="W55" s="15" t="s">
        <v>80</v>
      </c>
      <c r="X55" s="15">
        <v>0</v>
      </c>
      <c r="Y55" s="17" t="s">
        <v>98</v>
      </c>
      <c r="Z55" s="15" t="s">
        <v>127</v>
      </c>
      <c r="AA55" s="15">
        <v>0.5</v>
      </c>
      <c r="AB55" s="17" t="s">
        <v>619</v>
      </c>
      <c r="AC55" s="15" t="s">
        <v>80</v>
      </c>
      <c r="AD55" s="15">
        <v>0</v>
      </c>
      <c r="AE55" s="17" t="s">
        <v>100</v>
      </c>
      <c r="AF55" s="15" t="s">
        <v>80</v>
      </c>
      <c r="AG55" s="15">
        <v>0</v>
      </c>
      <c r="AH55" s="17" t="s">
        <v>101</v>
      </c>
      <c r="AI55" s="15" t="s">
        <v>80</v>
      </c>
      <c r="AJ55" s="15">
        <v>0</v>
      </c>
      <c r="AK55" s="17" t="s">
        <v>102</v>
      </c>
      <c r="AL55" s="15" t="s">
        <v>80</v>
      </c>
      <c r="AM55" s="15">
        <v>0</v>
      </c>
      <c r="AN55" s="17" t="s">
        <v>103</v>
      </c>
      <c r="AO55" s="15" t="s">
        <v>80</v>
      </c>
      <c r="AP55" s="15">
        <v>0</v>
      </c>
      <c r="AQ55" s="17" t="s">
        <v>104</v>
      </c>
      <c r="AR55" s="15" t="s">
        <v>80</v>
      </c>
      <c r="AS55" s="15">
        <v>0</v>
      </c>
      <c r="AT55" s="17" t="s">
        <v>105</v>
      </c>
      <c r="AU55" s="15" t="s">
        <v>80</v>
      </c>
      <c r="AV55" s="15">
        <v>0</v>
      </c>
      <c r="AW55" s="17" t="s">
        <v>106</v>
      </c>
      <c r="AX55" s="15" t="s">
        <v>127</v>
      </c>
      <c r="AY55" s="15">
        <v>0.5</v>
      </c>
      <c r="AZ55" s="17" t="s">
        <v>468</v>
      </c>
      <c r="BA55" s="15" t="s">
        <v>80</v>
      </c>
      <c r="BB55" s="15">
        <v>0</v>
      </c>
      <c r="BC55" s="17" t="s">
        <v>108</v>
      </c>
      <c r="BD55" s="15" t="s">
        <v>80</v>
      </c>
      <c r="BE55" s="15">
        <v>0</v>
      </c>
      <c r="BF55" s="17" t="s">
        <v>109</v>
      </c>
      <c r="BG55" s="15" t="s">
        <v>80</v>
      </c>
      <c r="BH55" s="15">
        <v>0</v>
      </c>
      <c r="BI55" s="17" t="s">
        <v>110</v>
      </c>
      <c r="BJ55" s="15" t="s">
        <v>80</v>
      </c>
      <c r="BK55" s="15">
        <v>0</v>
      </c>
      <c r="BL55" s="17" t="s">
        <v>111</v>
      </c>
      <c r="BM55" s="15" t="s">
        <v>80</v>
      </c>
      <c r="BN55" s="15">
        <v>0</v>
      </c>
      <c r="BO55" s="17" t="s">
        <v>112</v>
      </c>
      <c r="BP55" s="15" t="s">
        <v>80</v>
      </c>
      <c r="BQ55" s="15">
        <v>0</v>
      </c>
      <c r="BR55" s="17" t="s">
        <v>113</v>
      </c>
      <c r="BS55" s="15" t="s">
        <v>80</v>
      </c>
      <c r="BT55" s="15">
        <v>0</v>
      </c>
      <c r="BU55" s="17" t="s">
        <v>114</v>
      </c>
      <c r="BV55" s="15" t="s">
        <v>115</v>
      </c>
      <c r="BW55" s="15">
        <v>0.5</v>
      </c>
      <c r="BX55" s="17" t="s">
        <v>469</v>
      </c>
      <c r="BY55" s="15" t="s">
        <v>125</v>
      </c>
      <c r="BZ55" s="15">
        <v>2</v>
      </c>
      <c r="CA55" s="17" t="s">
        <v>460</v>
      </c>
      <c r="CB55" s="15" t="s">
        <v>80</v>
      </c>
      <c r="CC55" s="15">
        <v>0</v>
      </c>
      <c r="CD55" s="17" t="s">
        <v>81</v>
      </c>
      <c r="CE55" s="15" t="s">
        <v>156</v>
      </c>
      <c r="CF55" s="15">
        <v>3</v>
      </c>
      <c r="CG55" s="17" t="s">
        <v>461</v>
      </c>
      <c r="CH55" s="15" t="s">
        <v>84</v>
      </c>
      <c r="CI55" s="15">
        <v>3</v>
      </c>
      <c r="CJ55" s="17" t="s">
        <v>462</v>
      </c>
      <c r="CK55" s="15" t="s">
        <v>78</v>
      </c>
      <c r="CL55" s="15">
        <v>4</v>
      </c>
      <c r="CM55" s="17" t="s">
        <v>463</v>
      </c>
      <c r="CN55" s="15" t="s">
        <v>80</v>
      </c>
      <c r="CO55" s="15">
        <v>0</v>
      </c>
      <c r="CP55" s="17" t="s">
        <v>87</v>
      </c>
      <c r="CQ55" s="15" t="s">
        <v>80</v>
      </c>
      <c r="CR55" s="15">
        <v>0</v>
      </c>
      <c r="CS55" s="17" t="s">
        <v>464</v>
      </c>
      <c r="CT55" s="15" t="s">
        <v>127</v>
      </c>
      <c r="CU55" s="15">
        <v>0.5</v>
      </c>
      <c r="CV55" s="17" t="s">
        <v>465</v>
      </c>
      <c r="CW55" s="15" t="s">
        <v>80</v>
      </c>
      <c r="CX55" s="15">
        <v>0</v>
      </c>
      <c r="CY55" s="17" t="s">
        <v>88</v>
      </c>
      <c r="CZ55" s="15" t="s">
        <v>80</v>
      </c>
      <c r="DA55" s="15">
        <v>0</v>
      </c>
      <c r="DB55" s="17" t="s">
        <v>89</v>
      </c>
      <c r="DC55" s="15" t="s">
        <v>80</v>
      </c>
      <c r="DD55" s="15">
        <v>0</v>
      </c>
      <c r="DE55" s="17" t="s">
        <v>123</v>
      </c>
      <c r="DF55" s="15" t="s">
        <v>80</v>
      </c>
      <c r="DG55" s="15">
        <v>0</v>
      </c>
      <c r="DH55" s="17" t="s">
        <v>124</v>
      </c>
      <c r="DJ55" s="2" t="s">
        <v>35</v>
      </c>
      <c r="DK55" s="2" t="s">
        <v>571</v>
      </c>
      <c r="DL55" s="1" t="s">
        <v>568</v>
      </c>
      <c r="DM55" s="3">
        <f t="shared" si="0"/>
        <v>0.5</v>
      </c>
      <c r="DN55" s="3">
        <f t="shared" si="1"/>
        <v>3.5</v>
      </c>
      <c r="DO55" s="3">
        <f t="shared" si="2"/>
        <v>0</v>
      </c>
      <c r="DP55" s="3">
        <f t="shared" si="3"/>
        <v>0.5</v>
      </c>
      <c r="DQ55" s="3">
        <f t="shared" si="4"/>
        <v>0</v>
      </c>
      <c r="DR55" s="3">
        <f t="shared" si="5"/>
        <v>0.5</v>
      </c>
      <c r="DS55" s="3">
        <f t="shared" si="6"/>
        <v>5</v>
      </c>
      <c r="DT55" s="3">
        <f t="shared" si="7"/>
        <v>8</v>
      </c>
      <c r="DU55" s="3">
        <f t="shared" si="8"/>
        <v>4.5</v>
      </c>
      <c r="DV55" s="3">
        <f t="shared" si="9"/>
        <v>0</v>
      </c>
      <c r="DW55" s="3">
        <f t="shared" si="10"/>
        <v>12.5</v>
      </c>
      <c r="DX55" s="3">
        <f t="shared" si="11"/>
        <v>17.5</v>
      </c>
      <c r="DZ55" s="3">
        <f t="shared" si="12"/>
        <v>3</v>
      </c>
      <c r="EA55" s="3">
        <f t="shared" si="13"/>
        <v>6</v>
      </c>
      <c r="EB55" s="3">
        <f t="shared" si="14"/>
        <v>9</v>
      </c>
    </row>
    <row r="56" spans="1:132" x14ac:dyDescent="0.35">
      <c r="A56" s="2" t="s">
        <v>36</v>
      </c>
      <c r="C56" s="2" t="s">
        <v>571</v>
      </c>
      <c r="D56" s="1" t="s">
        <v>568</v>
      </c>
      <c r="E56" s="14" t="s">
        <v>80</v>
      </c>
      <c r="F56" s="15">
        <v>0</v>
      </c>
      <c r="G56" s="17" t="s">
        <v>160</v>
      </c>
      <c r="H56" s="15" t="s">
        <v>80</v>
      </c>
      <c r="I56" s="15">
        <v>0</v>
      </c>
      <c r="J56" s="17" t="s">
        <v>93</v>
      </c>
      <c r="K56" s="15" t="s">
        <v>80</v>
      </c>
      <c r="L56" s="15">
        <v>0</v>
      </c>
      <c r="M56" s="17" t="s">
        <v>94</v>
      </c>
      <c r="N56" s="15" t="s">
        <v>127</v>
      </c>
      <c r="O56" s="15">
        <v>0.5</v>
      </c>
      <c r="P56" s="17" t="s">
        <v>476</v>
      </c>
      <c r="Q56" s="15" t="s">
        <v>78</v>
      </c>
      <c r="R56" s="15">
        <v>2</v>
      </c>
      <c r="S56" s="17" t="s">
        <v>477</v>
      </c>
      <c r="T56" s="15" t="s">
        <v>80</v>
      </c>
      <c r="U56" s="15">
        <v>0</v>
      </c>
      <c r="V56" s="17" t="s">
        <v>97</v>
      </c>
      <c r="W56" s="15" t="s">
        <v>80</v>
      </c>
      <c r="X56" s="15">
        <v>0</v>
      </c>
      <c r="Y56" s="17" t="s">
        <v>98</v>
      </c>
      <c r="Z56" s="15" t="s">
        <v>127</v>
      </c>
      <c r="AA56" s="15">
        <v>0.5</v>
      </c>
      <c r="AB56" s="17" t="s">
        <v>620</v>
      </c>
      <c r="AC56" s="15" t="s">
        <v>80</v>
      </c>
      <c r="AD56" s="15">
        <v>0</v>
      </c>
      <c r="AE56" s="17" t="s">
        <v>100</v>
      </c>
      <c r="AF56" s="15" t="s">
        <v>80</v>
      </c>
      <c r="AG56" s="15">
        <v>0</v>
      </c>
      <c r="AH56" s="17" t="s">
        <v>101</v>
      </c>
      <c r="AI56" s="15" t="s">
        <v>80</v>
      </c>
      <c r="AJ56" s="15">
        <v>0</v>
      </c>
      <c r="AK56" s="17" t="s">
        <v>102</v>
      </c>
      <c r="AL56" s="15" t="s">
        <v>127</v>
      </c>
      <c r="AM56" s="15">
        <v>0.5</v>
      </c>
      <c r="AN56" s="17" t="s">
        <v>478</v>
      </c>
      <c r="AO56" s="15" t="s">
        <v>80</v>
      </c>
      <c r="AP56" s="15">
        <v>0</v>
      </c>
      <c r="AQ56" s="17" t="s">
        <v>104</v>
      </c>
      <c r="AR56" s="15" t="s">
        <v>80</v>
      </c>
      <c r="AS56" s="15">
        <v>0</v>
      </c>
      <c r="AT56" s="17" t="s">
        <v>105</v>
      </c>
      <c r="AU56" s="15" t="s">
        <v>80</v>
      </c>
      <c r="AV56" s="15">
        <v>0</v>
      </c>
      <c r="AW56" s="17" t="s">
        <v>106</v>
      </c>
      <c r="AX56" s="15" t="s">
        <v>127</v>
      </c>
      <c r="AY56" s="15">
        <v>0.5</v>
      </c>
      <c r="AZ56" s="17" t="s">
        <v>479</v>
      </c>
      <c r="BA56" s="15" t="s">
        <v>80</v>
      </c>
      <c r="BB56" s="15">
        <v>0</v>
      </c>
      <c r="BC56" s="17" t="s">
        <v>108</v>
      </c>
      <c r="BD56" s="15" t="s">
        <v>80</v>
      </c>
      <c r="BE56" s="15">
        <v>0</v>
      </c>
      <c r="BF56" s="17" t="s">
        <v>109</v>
      </c>
      <c r="BG56" s="15" t="s">
        <v>80</v>
      </c>
      <c r="BH56" s="15">
        <v>0</v>
      </c>
      <c r="BI56" s="17" t="s">
        <v>110</v>
      </c>
      <c r="BJ56" s="15" t="s">
        <v>127</v>
      </c>
      <c r="BK56" s="15">
        <v>0.5</v>
      </c>
      <c r="BL56" s="17" t="s">
        <v>480</v>
      </c>
      <c r="BM56" s="15" t="s">
        <v>80</v>
      </c>
      <c r="BN56" s="15">
        <v>0</v>
      </c>
      <c r="BO56" s="17" t="s">
        <v>112</v>
      </c>
      <c r="BP56" s="15" t="s">
        <v>80</v>
      </c>
      <c r="BQ56" s="15">
        <v>0</v>
      </c>
      <c r="BR56" s="17" t="s">
        <v>113</v>
      </c>
      <c r="BS56" s="15" t="s">
        <v>80</v>
      </c>
      <c r="BT56" s="15">
        <v>0</v>
      </c>
      <c r="BU56" s="17" t="s">
        <v>114</v>
      </c>
      <c r="BV56" s="15" t="s">
        <v>115</v>
      </c>
      <c r="BW56" s="15">
        <v>0.5</v>
      </c>
      <c r="BX56" s="17" t="s">
        <v>481</v>
      </c>
      <c r="BY56" s="15" t="s">
        <v>78</v>
      </c>
      <c r="BZ56" s="15">
        <v>4</v>
      </c>
      <c r="CA56" s="17" t="s">
        <v>470</v>
      </c>
      <c r="CB56" s="15" t="s">
        <v>80</v>
      </c>
      <c r="CC56" s="15">
        <v>0</v>
      </c>
      <c r="CD56" s="17" t="s">
        <v>81</v>
      </c>
      <c r="CE56" s="15" t="s">
        <v>156</v>
      </c>
      <c r="CF56" s="15">
        <v>3</v>
      </c>
      <c r="CG56" s="17" t="s">
        <v>471</v>
      </c>
      <c r="CH56" s="15" t="s">
        <v>127</v>
      </c>
      <c r="CI56" s="15">
        <v>0.5</v>
      </c>
      <c r="CJ56" s="17" t="s">
        <v>472</v>
      </c>
      <c r="CK56" s="15" t="s">
        <v>86</v>
      </c>
      <c r="CL56" s="15">
        <v>6</v>
      </c>
      <c r="CM56" s="17" t="s">
        <v>473</v>
      </c>
      <c r="CN56" s="15" t="s">
        <v>80</v>
      </c>
      <c r="CO56" s="15">
        <v>0</v>
      </c>
      <c r="CP56" s="17" t="s">
        <v>87</v>
      </c>
      <c r="CQ56" s="15" t="s">
        <v>148</v>
      </c>
      <c r="CR56" s="15">
        <v>1</v>
      </c>
      <c r="CS56" s="17" t="s">
        <v>474</v>
      </c>
      <c r="CT56" s="15" t="s">
        <v>127</v>
      </c>
      <c r="CU56" s="15">
        <v>0.5</v>
      </c>
      <c r="CV56" s="17" t="s">
        <v>475</v>
      </c>
      <c r="CW56" s="15" t="s">
        <v>80</v>
      </c>
      <c r="CX56" s="15">
        <v>0</v>
      </c>
      <c r="CY56" s="17" t="s">
        <v>88</v>
      </c>
      <c r="CZ56" s="15" t="s">
        <v>80</v>
      </c>
      <c r="DA56" s="15">
        <v>0</v>
      </c>
      <c r="DB56" s="17" t="s">
        <v>89</v>
      </c>
      <c r="DC56" s="15" t="s">
        <v>80</v>
      </c>
      <c r="DD56" s="15">
        <v>0</v>
      </c>
      <c r="DE56" s="17" t="s">
        <v>123</v>
      </c>
      <c r="DF56" s="15" t="s">
        <v>80</v>
      </c>
      <c r="DG56" s="15">
        <v>0</v>
      </c>
      <c r="DH56" s="17" t="s">
        <v>124</v>
      </c>
      <c r="DJ56" s="2" t="s">
        <v>36</v>
      </c>
      <c r="DK56" s="2" t="s">
        <v>571</v>
      </c>
      <c r="DL56" s="1" t="s">
        <v>568</v>
      </c>
      <c r="DM56" s="3">
        <f t="shared" si="0"/>
        <v>0.5</v>
      </c>
      <c r="DN56" s="3">
        <f t="shared" si="1"/>
        <v>2.5</v>
      </c>
      <c r="DO56" s="3">
        <f t="shared" si="2"/>
        <v>0.5</v>
      </c>
      <c r="DP56" s="3">
        <f t="shared" si="3"/>
        <v>0.5</v>
      </c>
      <c r="DQ56" s="3">
        <f t="shared" si="4"/>
        <v>0.5</v>
      </c>
      <c r="DR56" s="3">
        <f t="shared" si="5"/>
        <v>0.5</v>
      </c>
      <c r="DS56" s="3">
        <f t="shared" si="6"/>
        <v>5</v>
      </c>
      <c r="DT56" s="3">
        <f t="shared" si="7"/>
        <v>7.5</v>
      </c>
      <c r="DU56" s="3">
        <f t="shared" si="8"/>
        <v>7.5</v>
      </c>
      <c r="DV56" s="3">
        <f t="shared" si="9"/>
        <v>0</v>
      </c>
      <c r="DW56" s="3">
        <f t="shared" si="10"/>
        <v>15</v>
      </c>
      <c r="DX56" s="3">
        <f t="shared" si="11"/>
        <v>20</v>
      </c>
      <c r="DZ56" s="3">
        <f t="shared" si="12"/>
        <v>2</v>
      </c>
      <c r="EA56" s="3">
        <f t="shared" si="13"/>
        <v>10</v>
      </c>
      <c r="EB56" s="3">
        <f t="shared" si="14"/>
        <v>12</v>
      </c>
    </row>
    <row r="57" spans="1:132" x14ac:dyDescent="0.35">
      <c r="A57" s="2" t="s">
        <v>537</v>
      </c>
      <c r="B57" s="2" t="s">
        <v>601</v>
      </c>
      <c r="C57" s="2" t="s">
        <v>571</v>
      </c>
      <c r="D57" s="1" t="s">
        <v>568</v>
      </c>
      <c r="E57" s="14" t="s">
        <v>80</v>
      </c>
      <c r="F57" s="15">
        <v>0</v>
      </c>
      <c r="G57" s="17" t="s">
        <v>160</v>
      </c>
      <c r="H57" s="15" t="s">
        <v>80</v>
      </c>
      <c r="I57" s="15">
        <v>0</v>
      </c>
      <c r="J57" s="17" t="s">
        <v>93</v>
      </c>
      <c r="K57" s="15" t="s">
        <v>80</v>
      </c>
      <c r="L57" s="15">
        <v>0</v>
      </c>
      <c r="M57" s="17" t="s">
        <v>94</v>
      </c>
      <c r="N57" s="15" t="s">
        <v>80</v>
      </c>
      <c r="O57" s="15">
        <v>0</v>
      </c>
      <c r="P57" s="17" t="s">
        <v>95</v>
      </c>
      <c r="Q57" s="15" t="s">
        <v>80</v>
      </c>
      <c r="R57" s="15">
        <v>0</v>
      </c>
      <c r="S57" s="17" t="s">
        <v>96</v>
      </c>
      <c r="T57" s="15" t="s">
        <v>80</v>
      </c>
      <c r="U57" s="15">
        <v>0</v>
      </c>
      <c r="V57" s="17" t="s">
        <v>97</v>
      </c>
      <c r="W57" s="15" t="s">
        <v>80</v>
      </c>
      <c r="X57" s="15">
        <v>0</v>
      </c>
      <c r="Y57" s="17" t="s">
        <v>98</v>
      </c>
      <c r="Z57" s="15" t="s">
        <v>80</v>
      </c>
      <c r="AA57" s="15">
        <v>0</v>
      </c>
      <c r="AB57" s="17" t="s">
        <v>99</v>
      </c>
      <c r="AC57" s="15" t="s">
        <v>80</v>
      </c>
      <c r="AD57" s="15">
        <v>0</v>
      </c>
      <c r="AE57" s="17" t="s">
        <v>100</v>
      </c>
      <c r="AF57" s="15" t="s">
        <v>80</v>
      </c>
      <c r="AG57" s="15">
        <v>0</v>
      </c>
      <c r="AH57" s="17" t="s">
        <v>101</v>
      </c>
      <c r="AI57" s="15" t="s">
        <v>80</v>
      </c>
      <c r="AJ57" s="15">
        <v>0</v>
      </c>
      <c r="AK57" s="17" t="s">
        <v>102</v>
      </c>
      <c r="AL57" s="15" t="s">
        <v>80</v>
      </c>
      <c r="AM57" s="15">
        <v>0</v>
      </c>
      <c r="AN57" s="17" t="s">
        <v>103</v>
      </c>
      <c r="AO57" s="15" t="s">
        <v>80</v>
      </c>
      <c r="AP57" s="15">
        <v>0</v>
      </c>
      <c r="AQ57" s="17" t="s">
        <v>104</v>
      </c>
      <c r="AR57" s="15" t="s">
        <v>80</v>
      </c>
      <c r="AS57" s="15">
        <v>0</v>
      </c>
      <c r="AT57" s="17" t="s">
        <v>105</v>
      </c>
      <c r="AU57" s="15" t="s">
        <v>80</v>
      </c>
      <c r="AV57" s="15">
        <v>0</v>
      </c>
      <c r="AW57" s="17" t="s">
        <v>106</v>
      </c>
      <c r="AX57" s="15" t="s">
        <v>80</v>
      </c>
      <c r="AY57" s="15">
        <v>0</v>
      </c>
      <c r="AZ57" s="17" t="s">
        <v>107</v>
      </c>
      <c r="BA57" s="15" t="s">
        <v>80</v>
      </c>
      <c r="BB57" s="15">
        <v>0</v>
      </c>
      <c r="BC57" s="17" t="s">
        <v>108</v>
      </c>
      <c r="BD57" s="15" t="s">
        <v>80</v>
      </c>
      <c r="BE57" s="15">
        <v>0</v>
      </c>
      <c r="BF57" s="17" t="s">
        <v>109</v>
      </c>
      <c r="BG57" s="15" t="s">
        <v>80</v>
      </c>
      <c r="BH57" s="15">
        <v>0</v>
      </c>
      <c r="BI57" s="17" t="s">
        <v>110</v>
      </c>
      <c r="BJ57" s="15" t="s">
        <v>80</v>
      </c>
      <c r="BK57" s="15">
        <v>0</v>
      </c>
      <c r="BL57" s="17" t="s">
        <v>111</v>
      </c>
      <c r="BM57" s="15" t="s">
        <v>80</v>
      </c>
      <c r="BN57" s="15">
        <v>0</v>
      </c>
      <c r="BO57" s="17" t="s">
        <v>112</v>
      </c>
      <c r="BP57" s="15" t="s">
        <v>80</v>
      </c>
      <c r="BQ57" s="15">
        <v>0</v>
      </c>
      <c r="BR57" s="17" t="s">
        <v>113</v>
      </c>
      <c r="BS57" s="15" t="s">
        <v>80</v>
      </c>
      <c r="BT57" s="15">
        <v>0</v>
      </c>
      <c r="BU57" s="17" t="s">
        <v>114</v>
      </c>
      <c r="BV57" s="15" t="s">
        <v>80</v>
      </c>
      <c r="BW57" s="15">
        <v>0</v>
      </c>
      <c r="BX57" s="17" t="s">
        <v>252</v>
      </c>
      <c r="BY57" s="15" t="s">
        <v>80</v>
      </c>
      <c r="BZ57" s="15">
        <v>0</v>
      </c>
      <c r="CA57" s="17" t="s">
        <v>320</v>
      </c>
      <c r="CB57" s="15" t="s">
        <v>80</v>
      </c>
      <c r="CC57" s="15">
        <v>0</v>
      </c>
      <c r="CD57" s="17" t="s">
        <v>81</v>
      </c>
      <c r="CE57" s="15" t="s">
        <v>80</v>
      </c>
      <c r="CF57" s="15">
        <v>0</v>
      </c>
      <c r="CG57" s="17" t="s">
        <v>212</v>
      </c>
      <c r="CH57" s="15" t="s">
        <v>80</v>
      </c>
      <c r="CI57" s="15">
        <v>0</v>
      </c>
      <c r="CJ57" s="17" t="s">
        <v>120</v>
      </c>
      <c r="CK57" s="15" t="s">
        <v>80</v>
      </c>
      <c r="CL57" s="15">
        <v>0</v>
      </c>
      <c r="CM57" s="17" t="s">
        <v>261</v>
      </c>
      <c r="CN57" s="15" t="s">
        <v>80</v>
      </c>
      <c r="CO57" s="15">
        <v>0</v>
      </c>
      <c r="CP57" s="17" t="s">
        <v>87</v>
      </c>
      <c r="CQ57" s="15" t="s">
        <v>80</v>
      </c>
      <c r="CR57" s="15">
        <v>0</v>
      </c>
      <c r="CS57" s="17" t="s">
        <v>140</v>
      </c>
      <c r="CT57" s="15" t="s">
        <v>80</v>
      </c>
      <c r="CU57" s="15">
        <v>0</v>
      </c>
      <c r="CV57" s="17" t="s">
        <v>122</v>
      </c>
      <c r="CW57" s="15" t="s">
        <v>80</v>
      </c>
      <c r="CX57" s="15">
        <v>0</v>
      </c>
      <c r="CY57" s="17" t="s">
        <v>88</v>
      </c>
      <c r="CZ57" s="15" t="s">
        <v>80</v>
      </c>
      <c r="DA57" s="15">
        <v>0</v>
      </c>
      <c r="DB57" s="17" t="s">
        <v>89</v>
      </c>
      <c r="DC57" s="15" t="s">
        <v>80</v>
      </c>
      <c r="DD57" s="15">
        <v>0</v>
      </c>
      <c r="DE57" s="17" t="s">
        <v>123</v>
      </c>
      <c r="DF57" s="15" t="s">
        <v>80</v>
      </c>
      <c r="DG57" s="15">
        <v>0</v>
      </c>
      <c r="DH57" s="17" t="s">
        <v>124</v>
      </c>
      <c r="DJ57" s="2" t="s">
        <v>537</v>
      </c>
      <c r="DK57" s="2" t="s">
        <v>571</v>
      </c>
      <c r="DL57" s="1" t="s">
        <v>568</v>
      </c>
      <c r="DM57" s="3">
        <f t="shared" si="0"/>
        <v>0</v>
      </c>
      <c r="DN57" s="3">
        <f t="shared" si="1"/>
        <v>0</v>
      </c>
      <c r="DO57" s="3">
        <f t="shared" si="2"/>
        <v>0</v>
      </c>
      <c r="DP57" s="3">
        <f t="shared" si="3"/>
        <v>0</v>
      </c>
      <c r="DQ57" s="3">
        <f t="shared" si="4"/>
        <v>0</v>
      </c>
      <c r="DR57" s="3">
        <f t="shared" si="5"/>
        <v>0</v>
      </c>
      <c r="DS57" s="3">
        <f t="shared" si="6"/>
        <v>0</v>
      </c>
      <c r="DT57" s="3">
        <f t="shared" si="7"/>
        <v>0</v>
      </c>
      <c r="DU57" s="3">
        <f t="shared" si="8"/>
        <v>0</v>
      </c>
      <c r="DV57" s="3">
        <f t="shared" si="9"/>
        <v>0</v>
      </c>
      <c r="DW57" s="3">
        <f t="shared" si="10"/>
        <v>0</v>
      </c>
      <c r="DX57" s="3">
        <f t="shared" si="11"/>
        <v>0</v>
      </c>
      <c r="DZ57" s="3">
        <f t="shared" si="12"/>
        <v>0</v>
      </c>
      <c r="EA57" s="3">
        <f t="shared" si="13"/>
        <v>0</v>
      </c>
      <c r="EB57" s="3">
        <f t="shared" si="14"/>
        <v>0</v>
      </c>
    </row>
    <row r="58" spans="1:132" x14ac:dyDescent="0.35">
      <c r="A58" s="2" t="s">
        <v>538</v>
      </c>
      <c r="B58" s="2" t="s">
        <v>602</v>
      </c>
      <c r="C58" s="2" t="s">
        <v>571</v>
      </c>
      <c r="D58" s="1" t="s">
        <v>568</v>
      </c>
      <c r="E58" s="14" t="s">
        <v>78</v>
      </c>
      <c r="F58" s="15">
        <v>2</v>
      </c>
      <c r="G58" s="17" t="s">
        <v>488</v>
      </c>
      <c r="H58" s="15" t="s">
        <v>80</v>
      </c>
      <c r="I58" s="15">
        <v>0</v>
      </c>
      <c r="J58" s="17" t="s">
        <v>93</v>
      </c>
      <c r="K58" s="15" t="s">
        <v>80</v>
      </c>
      <c r="L58" s="15">
        <v>0</v>
      </c>
      <c r="M58" s="17" t="s">
        <v>94</v>
      </c>
      <c r="N58" s="15" t="s">
        <v>127</v>
      </c>
      <c r="O58" s="15">
        <v>0.5</v>
      </c>
      <c r="P58" s="17" t="s">
        <v>489</v>
      </c>
      <c r="Q58" s="15" t="s">
        <v>78</v>
      </c>
      <c r="R58" s="15">
        <v>2</v>
      </c>
      <c r="S58" s="17" t="s">
        <v>490</v>
      </c>
      <c r="T58" s="15" t="s">
        <v>80</v>
      </c>
      <c r="U58" s="15">
        <v>0</v>
      </c>
      <c r="V58" s="17" t="s">
        <v>97</v>
      </c>
      <c r="W58" s="15" t="s">
        <v>80</v>
      </c>
      <c r="X58" s="15">
        <v>0</v>
      </c>
      <c r="Y58" s="17" t="s">
        <v>98</v>
      </c>
      <c r="Z58" s="15" t="s">
        <v>127</v>
      </c>
      <c r="AA58" s="15">
        <v>0.5</v>
      </c>
      <c r="AB58" s="17" t="s">
        <v>621</v>
      </c>
      <c r="AC58" s="15" t="s">
        <v>125</v>
      </c>
      <c r="AD58" s="15">
        <v>1</v>
      </c>
      <c r="AE58" s="17" t="s">
        <v>624</v>
      </c>
      <c r="AF58" s="15" t="s">
        <v>80</v>
      </c>
      <c r="AG58" s="15">
        <v>0</v>
      </c>
      <c r="AH58" s="17" t="s">
        <v>101</v>
      </c>
      <c r="AI58" s="15" t="s">
        <v>80</v>
      </c>
      <c r="AJ58" s="15">
        <v>0</v>
      </c>
      <c r="AK58" s="17" t="s">
        <v>102</v>
      </c>
      <c r="AL58" s="15" t="s">
        <v>127</v>
      </c>
      <c r="AM58" s="15">
        <v>0.5</v>
      </c>
      <c r="AN58" s="17" t="s">
        <v>491</v>
      </c>
      <c r="AO58" s="15" t="s">
        <v>78</v>
      </c>
      <c r="AP58" s="15">
        <v>2</v>
      </c>
      <c r="AQ58" s="17" t="s">
        <v>492</v>
      </c>
      <c r="AR58" s="15" t="s">
        <v>80</v>
      </c>
      <c r="AS58" s="15">
        <v>0</v>
      </c>
      <c r="AT58" s="17" t="s">
        <v>105</v>
      </c>
      <c r="AU58" s="15" t="s">
        <v>80</v>
      </c>
      <c r="AV58" s="15">
        <v>0</v>
      </c>
      <c r="AW58" s="17" t="s">
        <v>106</v>
      </c>
      <c r="AX58" s="15" t="s">
        <v>127</v>
      </c>
      <c r="AY58" s="15">
        <v>0.5</v>
      </c>
      <c r="AZ58" s="17" t="s">
        <v>493</v>
      </c>
      <c r="BA58" s="15" t="s">
        <v>125</v>
      </c>
      <c r="BB58" s="15">
        <v>1</v>
      </c>
      <c r="BC58" s="17" t="s">
        <v>494</v>
      </c>
      <c r="BD58" s="15" t="s">
        <v>80</v>
      </c>
      <c r="BE58" s="15">
        <v>0</v>
      </c>
      <c r="BF58" s="17" t="s">
        <v>109</v>
      </c>
      <c r="BG58" s="15" t="s">
        <v>80</v>
      </c>
      <c r="BH58" s="15">
        <v>0</v>
      </c>
      <c r="BI58" s="17" t="s">
        <v>110</v>
      </c>
      <c r="BJ58" s="15" t="s">
        <v>80</v>
      </c>
      <c r="BK58" s="15">
        <v>0</v>
      </c>
      <c r="BL58" s="17" t="s">
        <v>111</v>
      </c>
      <c r="BM58" s="15" t="s">
        <v>125</v>
      </c>
      <c r="BN58" s="15">
        <v>1.5</v>
      </c>
      <c r="BO58" s="17" t="s">
        <v>495</v>
      </c>
      <c r="BP58" s="15" t="s">
        <v>80</v>
      </c>
      <c r="BQ58" s="15">
        <v>0</v>
      </c>
      <c r="BR58" s="17" t="s">
        <v>113</v>
      </c>
      <c r="BS58" s="15" t="s">
        <v>80</v>
      </c>
      <c r="BT58" s="15">
        <v>0</v>
      </c>
      <c r="BU58" s="17" t="s">
        <v>114</v>
      </c>
      <c r="BV58" s="15" t="s">
        <v>115</v>
      </c>
      <c r="BW58" s="15">
        <v>0.5</v>
      </c>
      <c r="BX58" s="17" t="s">
        <v>496</v>
      </c>
      <c r="BY58" s="15" t="s">
        <v>78</v>
      </c>
      <c r="BZ58" s="15">
        <v>4</v>
      </c>
      <c r="CA58" s="17" t="s">
        <v>482</v>
      </c>
      <c r="CB58" s="15" t="s">
        <v>80</v>
      </c>
      <c r="CC58" s="15">
        <v>0</v>
      </c>
      <c r="CD58" s="17" t="s">
        <v>81</v>
      </c>
      <c r="CE58" s="15" t="s">
        <v>82</v>
      </c>
      <c r="CF58" s="15">
        <v>1.5</v>
      </c>
      <c r="CG58" s="17" t="s">
        <v>483</v>
      </c>
      <c r="CH58" s="15" t="s">
        <v>127</v>
      </c>
      <c r="CI58" s="15">
        <v>0.5</v>
      </c>
      <c r="CJ58" s="17" t="s">
        <v>484</v>
      </c>
      <c r="CK58" s="15" t="s">
        <v>86</v>
      </c>
      <c r="CL58" s="15">
        <v>6</v>
      </c>
      <c r="CM58" s="17" t="s">
        <v>485</v>
      </c>
      <c r="CN58" s="15" t="s">
        <v>80</v>
      </c>
      <c r="CO58" s="15">
        <v>0</v>
      </c>
      <c r="CP58" s="17" t="s">
        <v>87</v>
      </c>
      <c r="CQ58" s="15" t="s">
        <v>80</v>
      </c>
      <c r="CR58" s="15">
        <v>0</v>
      </c>
      <c r="CS58" s="17" t="s">
        <v>140</v>
      </c>
      <c r="CT58" s="15" t="s">
        <v>127</v>
      </c>
      <c r="CU58" s="15">
        <v>0.5</v>
      </c>
      <c r="CV58" s="17" t="s">
        <v>486</v>
      </c>
      <c r="CW58" s="15" t="s">
        <v>86</v>
      </c>
      <c r="CX58" s="15">
        <v>3</v>
      </c>
      <c r="CY58" s="17" t="s">
        <v>487</v>
      </c>
      <c r="CZ58" s="15" t="s">
        <v>80</v>
      </c>
      <c r="DA58" s="15">
        <v>0</v>
      </c>
      <c r="DB58" s="17" t="s">
        <v>89</v>
      </c>
      <c r="DC58" s="15" t="s">
        <v>80</v>
      </c>
      <c r="DD58" s="15">
        <v>0</v>
      </c>
      <c r="DE58" s="17" t="s">
        <v>123</v>
      </c>
      <c r="DF58" s="15" t="s">
        <v>80</v>
      </c>
      <c r="DG58" s="15">
        <v>0</v>
      </c>
      <c r="DH58" s="17" t="s">
        <v>124</v>
      </c>
      <c r="DJ58" s="2" t="s">
        <v>538</v>
      </c>
      <c r="DK58" s="2" t="s">
        <v>571</v>
      </c>
      <c r="DL58" s="1" t="s">
        <v>568</v>
      </c>
      <c r="DM58" s="3">
        <f t="shared" si="0"/>
        <v>2.5</v>
      </c>
      <c r="DN58" s="3">
        <f t="shared" si="1"/>
        <v>2.5</v>
      </c>
      <c r="DO58" s="3">
        <f t="shared" si="2"/>
        <v>1.5</v>
      </c>
      <c r="DP58" s="3">
        <f t="shared" si="3"/>
        <v>2.5</v>
      </c>
      <c r="DQ58" s="3">
        <f t="shared" si="4"/>
        <v>1</v>
      </c>
      <c r="DR58" s="3">
        <f t="shared" si="5"/>
        <v>2</v>
      </c>
      <c r="DS58" s="3">
        <f t="shared" si="6"/>
        <v>12</v>
      </c>
      <c r="DT58" s="3">
        <f t="shared" si="7"/>
        <v>6</v>
      </c>
      <c r="DU58" s="3">
        <f t="shared" si="8"/>
        <v>6.5</v>
      </c>
      <c r="DV58" s="3">
        <f t="shared" si="9"/>
        <v>3</v>
      </c>
      <c r="DW58" s="3">
        <f t="shared" si="10"/>
        <v>15.5</v>
      </c>
      <c r="DX58" s="3">
        <f t="shared" si="11"/>
        <v>27.5</v>
      </c>
      <c r="DZ58" s="3">
        <f t="shared" si="12"/>
        <v>9.5</v>
      </c>
      <c r="EA58" s="3">
        <f t="shared" si="13"/>
        <v>13</v>
      </c>
      <c r="EB58" s="3">
        <f t="shared" si="14"/>
        <v>22.5</v>
      </c>
    </row>
    <row r="59" spans="1:132" x14ac:dyDescent="0.35">
      <c r="A59" s="2" t="s">
        <v>37</v>
      </c>
      <c r="C59" s="2" t="s">
        <v>571</v>
      </c>
      <c r="D59" s="1" t="s">
        <v>568</v>
      </c>
      <c r="E59" s="14" t="s">
        <v>80</v>
      </c>
      <c r="F59" s="15">
        <v>0</v>
      </c>
      <c r="G59" s="17" t="s">
        <v>160</v>
      </c>
      <c r="H59" s="15" t="s">
        <v>80</v>
      </c>
      <c r="I59" s="15">
        <v>0</v>
      </c>
      <c r="J59" s="17" t="s">
        <v>93</v>
      </c>
      <c r="K59" s="15" t="s">
        <v>80</v>
      </c>
      <c r="L59" s="15">
        <v>0</v>
      </c>
      <c r="M59" s="17" t="s">
        <v>94</v>
      </c>
      <c r="N59" s="15" t="s">
        <v>127</v>
      </c>
      <c r="O59" s="15">
        <v>0.5</v>
      </c>
      <c r="P59" s="17" t="s">
        <v>501</v>
      </c>
      <c r="Q59" s="15" t="s">
        <v>125</v>
      </c>
      <c r="R59" s="15">
        <v>1</v>
      </c>
      <c r="S59" s="17" t="s">
        <v>642</v>
      </c>
      <c r="T59" s="15" t="s">
        <v>80</v>
      </c>
      <c r="U59" s="15">
        <v>0</v>
      </c>
      <c r="V59" s="17" t="s">
        <v>97</v>
      </c>
      <c r="W59" s="15" t="s">
        <v>80</v>
      </c>
      <c r="X59" s="15">
        <v>0</v>
      </c>
      <c r="Y59" s="17" t="s">
        <v>98</v>
      </c>
      <c r="Z59" s="15" t="s">
        <v>127</v>
      </c>
      <c r="AA59" s="15">
        <v>0.5</v>
      </c>
      <c r="AB59" s="17" t="s">
        <v>502</v>
      </c>
      <c r="AC59" s="15" t="s">
        <v>80</v>
      </c>
      <c r="AD59" s="15">
        <v>0</v>
      </c>
      <c r="AE59" s="17" t="s">
        <v>100</v>
      </c>
      <c r="AF59" s="15" t="s">
        <v>80</v>
      </c>
      <c r="AG59" s="15">
        <v>0</v>
      </c>
      <c r="AH59" s="17" t="s">
        <v>101</v>
      </c>
      <c r="AI59" s="15" t="s">
        <v>80</v>
      </c>
      <c r="AJ59" s="15">
        <v>0</v>
      </c>
      <c r="AK59" s="17" t="s">
        <v>102</v>
      </c>
      <c r="AL59" s="15" t="s">
        <v>127</v>
      </c>
      <c r="AM59" s="15">
        <v>0.5</v>
      </c>
      <c r="AN59" s="17" t="s">
        <v>503</v>
      </c>
      <c r="AO59" s="15" t="s">
        <v>80</v>
      </c>
      <c r="AP59" s="15">
        <v>0</v>
      </c>
      <c r="AQ59" s="17" t="s">
        <v>104</v>
      </c>
      <c r="AR59" s="15" t="s">
        <v>80</v>
      </c>
      <c r="AS59" s="15">
        <v>0</v>
      </c>
      <c r="AT59" s="17" t="s">
        <v>105</v>
      </c>
      <c r="AU59" s="15" t="s">
        <v>80</v>
      </c>
      <c r="AV59" s="15">
        <v>0</v>
      </c>
      <c r="AW59" s="17" t="s">
        <v>106</v>
      </c>
      <c r="AX59" s="15" t="s">
        <v>127</v>
      </c>
      <c r="AY59" s="15">
        <v>0.5</v>
      </c>
      <c r="AZ59" s="17" t="s">
        <v>504</v>
      </c>
      <c r="BA59" s="15" t="s">
        <v>80</v>
      </c>
      <c r="BB59" s="15">
        <v>0</v>
      </c>
      <c r="BC59" s="17" t="s">
        <v>108</v>
      </c>
      <c r="BD59" s="15" t="s">
        <v>80</v>
      </c>
      <c r="BE59" s="15">
        <v>0</v>
      </c>
      <c r="BF59" s="17" t="s">
        <v>109</v>
      </c>
      <c r="BG59" s="15" t="s">
        <v>80</v>
      </c>
      <c r="BH59" s="15">
        <v>0</v>
      </c>
      <c r="BI59" s="17" t="s">
        <v>110</v>
      </c>
      <c r="BJ59" s="15" t="s">
        <v>127</v>
      </c>
      <c r="BK59" s="15">
        <v>0.5</v>
      </c>
      <c r="BL59" s="17" t="s">
        <v>505</v>
      </c>
      <c r="BM59" s="15" t="s">
        <v>80</v>
      </c>
      <c r="BN59" s="15">
        <v>0</v>
      </c>
      <c r="BO59" s="17" t="s">
        <v>112</v>
      </c>
      <c r="BP59" s="15" t="s">
        <v>80</v>
      </c>
      <c r="BQ59" s="15">
        <v>0</v>
      </c>
      <c r="BR59" s="17" t="s">
        <v>113</v>
      </c>
      <c r="BS59" s="15" t="s">
        <v>80</v>
      </c>
      <c r="BT59" s="15">
        <v>0</v>
      </c>
      <c r="BU59" s="17" t="s">
        <v>114</v>
      </c>
      <c r="BV59" s="15" t="s">
        <v>115</v>
      </c>
      <c r="BW59" s="15">
        <v>0.5</v>
      </c>
      <c r="BX59" s="17" t="s">
        <v>506</v>
      </c>
      <c r="BY59" s="15" t="s">
        <v>86</v>
      </c>
      <c r="BZ59" s="15">
        <v>6</v>
      </c>
      <c r="CA59" s="17" t="s">
        <v>497</v>
      </c>
      <c r="CB59" s="15" t="s">
        <v>80</v>
      </c>
      <c r="CC59" s="15">
        <v>0</v>
      </c>
      <c r="CD59" s="17" t="s">
        <v>81</v>
      </c>
      <c r="CE59" s="15" t="s">
        <v>82</v>
      </c>
      <c r="CF59" s="15">
        <v>1.5</v>
      </c>
      <c r="CG59" s="17" t="s">
        <v>694</v>
      </c>
      <c r="CH59" s="15" t="s">
        <v>127</v>
      </c>
      <c r="CI59" s="15">
        <v>0.5</v>
      </c>
      <c r="CJ59" s="17" t="s">
        <v>498</v>
      </c>
      <c r="CK59" s="15" t="s">
        <v>86</v>
      </c>
      <c r="CL59" s="15">
        <v>6</v>
      </c>
      <c r="CM59" s="17" t="s">
        <v>499</v>
      </c>
      <c r="CN59" s="15" t="s">
        <v>80</v>
      </c>
      <c r="CO59" s="15">
        <v>0</v>
      </c>
      <c r="CP59" s="17" t="s">
        <v>87</v>
      </c>
      <c r="CQ59" s="15" t="s">
        <v>80</v>
      </c>
      <c r="CR59" s="15">
        <v>0</v>
      </c>
      <c r="CS59" s="17" t="s">
        <v>140</v>
      </c>
      <c r="CT59" s="15" t="s">
        <v>127</v>
      </c>
      <c r="CU59" s="15">
        <v>0.5</v>
      </c>
      <c r="CV59" s="17" t="s">
        <v>500</v>
      </c>
      <c r="CW59" s="15" t="s">
        <v>80</v>
      </c>
      <c r="CX59" s="15">
        <v>0</v>
      </c>
      <c r="CY59" s="17" t="s">
        <v>88</v>
      </c>
      <c r="CZ59" s="15" t="s">
        <v>80</v>
      </c>
      <c r="DA59" s="15">
        <v>0</v>
      </c>
      <c r="DB59" s="17" t="s">
        <v>89</v>
      </c>
      <c r="DC59" s="15" t="s">
        <v>80</v>
      </c>
      <c r="DD59" s="15">
        <v>0</v>
      </c>
      <c r="DE59" s="17" t="s">
        <v>123</v>
      </c>
      <c r="DF59" s="15" t="s">
        <v>80</v>
      </c>
      <c r="DG59" s="15">
        <v>0</v>
      </c>
      <c r="DH59" s="17" t="s">
        <v>124</v>
      </c>
      <c r="DJ59" s="2" t="s">
        <v>37</v>
      </c>
      <c r="DK59" s="2" t="s">
        <v>571</v>
      </c>
      <c r="DL59" s="1" t="s">
        <v>568</v>
      </c>
      <c r="DM59" s="3">
        <f t="shared" si="0"/>
        <v>0.5</v>
      </c>
      <c r="DN59" s="3">
        <f t="shared" si="1"/>
        <v>1.5</v>
      </c>
      <c r="DO59" s="3">
        <f t="shared" si="2"/>
        <v>0.5</v>
      </c>
      <c r="DP59" s="3">
        <f t="shared" si="3"/>
        <v>0.5</v>
      </c>
      <c r="DQ59" s="3">
        <f t="shared" si="4"/>
        <v>0.5</v>
      </c>
      <c r="DR59" s="3">
        <f t="shared" si="5"/>
        <v>0.5</v>
      </c>
      <c r="DS59" s="3">
        <f t="shared" si="6"/>
        <v>4</v>
      </c>
      <c r="DT59" s="3">
        <f t="shared" si="7"/>
        <v>8</v>
      </c>
      <c r="DU59" s="3">
        <f t="shared" si="8"/>
        <v>6.5</v>
      </c>
      <c r="DV59" s="3">
        <f t="shared" si="9"/>
        <v>0</v>
      </c>
      <c r="DW59" s="3">
        <f t="shared" si="10"/>
        <v>14.5</v>
      </c>
      <c r="DX59" s="3">
        <f t="shared" si="11"/>
        <v>18.5</v>
      </c>
      <c r="DZ59" s="3">
        <f t="shared" si="12"/>
        <v>1</v>
      </c>
      <c r="EA59" s="3">
        <f t="shared" si="13"/>
        <v>12</v>
      </c>
      <c r="EB59" s="3">
        <f t="shared" si="14"/>
        <v>13</v>
      </c>
    </row>
    <row r="60" spans="1:132" x14ac:dyDescent="0.35">
      <c r="A60" s="1" t="s">
        <v>522</v>
      </c>
      <c r="B60" s="2" t="s">
        <v>586</v>
      </c>
      <c r="C60" s="1" t="s">
        <v>572</v>
      </c>
      <c r="D60" s="1" t="s">
        <v>553</v>
      </c>
      <c r="E60" s="14" t="s">
        <v>80</v>
      </c>
      <c r="F60" s="15">
        <v>0</v>
      </c>
      <c r="G60" s="17" t="s">
        <v>160</v>
      </c>
      <c r="H60" s="15" t="s">
        <v>80</v>
      </c>
      <c r="I60" s="15">
        <v>0</v>
      </c>
      <c r="J60" s="17" t="s">
        <v>93</v>
      </c>
      <c r="K60" s="15" t="s">
        <v>80</v>
      </c>
      <c r="L60" s="15">
        <v>0</v>
      </c>
      <c r="M60" s="17" t="s">
        <v>94</v>
      </c>
      <c r="N60" s="15" t="s">
        <v>80</v>
      </c>
      <c r="O60" s="15">
        <v>0</v>
      </c>
      <c r="P60" s="17" t="s">
        <v>95</v>
      </c>
      <c r="Q60" s="15" t="s">
        <v>80</v>
      </c>
      <c r="R60" s="15">
        <v>0</v>
      </c>
      <c r="S60" s="17" t="s">
        <v>96</v>
      </c>
      <c r="T60" s="15" t="s">
        <v>80</v>
      </c>
      <c r="U60" s="15">
        <v>0</v>
      </c>
      <c r="V60" s="17" t="s">
        <v>97</v>
      </c>
      <c r="W60" s="15" t="s">
        <v>80</v>
      </c>
      <c r="X60" s="15">
        <v>0</v>
      </c>
      <c r="Y60" s="17" t="s">
        <v>98</v>
      </c>
      <c r="Z60" s="15" t="s">
        <v>80</v>
      </c>
      <c r="AA60" s="15">
        <v>0</v>
      </c>
      <c r="AB60" s="17" t="s">
        <v>99</v>
      </c>
      <c r="AC60" s="15" t="s">
        <v>80</v>
      </c>
      <c r="AD60" s="15">
        <v>0</v>
      </c>
      <c r="AE60" s="17" t="s">
        <v>100</v>
      </c>
      <c r="AF60" s="15" t="s">
        <v>80</v>
      </c>
      <c r="AG60" s="15">
        <v>0</v>
      </c>
      <c r="AH60" s="17" t="s">
        <v>101</v>
      </c>
      <c r="AI60" s="15" t="s">
        <v>80</v>
      </c>
      <c r="AJ60" s="15">
        <v>0</v>
      </c>
      <c r="AK60" s="17" t="s">
        <v>102</v>
      </c>
      <c r="AL60" s="15" t="s">
        <v>80</v>
      </c>
      <c r="AM60" s="15">
        <v>0</v>
      </c>
      <c r="AN60" s="17" t="s">
        <v>103</v>
      </c>
      <c r="AO60" s="15" t="s">
        <v>80</v>
      </c>
      <c r="AP60" s="15">
        <v>0</v>
      </c>
      <c r="AQ60" s="17" t="s">
        <v>104</v>
      </c>
      <c r="AR60" s="15" t="s">
        <v>80</v>
      </c>
      <c r="AS60" s="15">
        <v>0</v>
      </c>
      <c r="AT60" s="17" t="s">
        <v>105</v>
      </c>
      <c r="AU60" s="15" t="s">
        <v>80</v>
      </c>
      <c r="AV60" s="15">
        <v>0</v>
      </c>
      <c r="AW60" s="17" t="s">
        <v>106</v>
      </c>
      <c r="AX60" s="15" t="s">
        <v>80</v>
      </c>
      <c r="AY60" s="15">
        <v>0</v>
      </c>
      <c r="AZ60" s="17" t="s">
        <v>107</v>
      </c>
      <c r="BA60" s="15" t="s">
        <v>80</v>
      </c>
      <c r="BB60" s="15">
        <v>0</v>
      </c>
      <c r="BC60" s="17" t="s">
        <v>108</v>
      </c>
      <c r="BD60" s="15" t="s">
        <v>80</v>
      </c>
      <c r="BE60" s="15">
        <v>0</v>
      </c>
      <c r="BF60" s="17" t="s">
        <v>109</v>
      </c>
      <c r="BG60" s="15" t="s">
        <v>80</v>
      </c>
      <c r="BH60" s="15">
        <v>0</v>
      </c>
      <c r="BI60" s="17" t="s">
        <v>110</v>
      </c>
      <c r="BJ60" s="15" t="s">
        <v>80</v>
      </c>
      <c r="BK60" s="15">
        <v>0</v>
      </c>
      <c r="BL60" s="17" t="s">
        <v>111</v>
      </c>
      <c r="BM60" s="15" t="s">
        <v>80</v>
      </c>
      <c r="BN60" s="15">
        <v>0</v>
      </c>
      <c r="BO60" s="17" t="s">
        <v>112</v>
      </c>
      <c r="BP60" s="15" t="s">
        <v>80</v>
      </c>
      <c r="BQ60" s="15">
        <v>0</v>
      </c>
      <c r="BR60" s="17" t="s">
        <v>113</v>
      </c>
      <c r="BS60" s="15" t="s">
        <v>80</v>
      </c>
      <c r="BT60" s="15">
        <v>0</v>
      </c>
      <c r="BU60" s="17" t="s">
        <v>114</v>
      </c>
      <c r="BV60" s="15" t="s">
        <v>115</v>
      </c>
      <c r="BW60" s="15">
        <v>0.5</v>
      </c>
      <c r="BX60" s="17" t="s">
        <v>116</v>
      </c>
      <c r="BY60" s="15" t="s">
        <v>78</v>
      </c>
      <c r="BZ60" s="15">
        <v>4</v>
      </c>
      <c r="CA60" s="17" t="s">
        <v>79</v>
      </c>
      <c r="CB60" s="15" t="s">
        <v>80</v>
      </c>
      <c r="CC60" s="15">
        <v>0</v>
      </c>
      <c r="CD60" s="17" t="s">
        <v>81</v>
      </c>
      <c r="CE60" s="15" t="s">
        <v>82</v>
      </c>
      <c r="CF60" s="15">
        <v>1.5</v>
      </c>
      <c r="CG60" s="17" t="s">
        <v>83</v>
      </c>
      <c r="CH60" s="15" t="s">
        <v>84</v>
      </c>
      <c r="CI60" s="15">
        <v>3</v>
      </c>
      <c r="CJ60" s="17" t="s">
        <v>85</v>
      </c>
      <c r="CK60" s="15" t="s">
        <v>86</v>
      </c>
      <c r="CL60" s="15">
        <v>6</v>
      </c>
      <c r="CM60" s="17" t="s">
        <v>655</v>
      </c>
      <c r="CN60" s="15" t="s">
        <v>80</v>
      </c>
      <c r="CO60" s="15">
        <v>0</v>
      </c>
      <c r="CP60" s="17" t="s">
        <v>87</v>
      </c>
      <c r="CQ60" s="15" t="s">
        <v>82</v>
      </c>
      <c r="CR60" s="15">
        <v>1.5</v>
      </c>
      <c r="CS60" s="17" t="s">
        <v>83</v>
      </c>
      <c r="CT60" s="15" t="s">
        <v>84</v>
      </c>
      <c r="CU60" s="15">
        <v>3</v>
      </c>
      <c r="CV60" s="17" t="s">
        <v>85</v>
      </c>
      <c r="CW60" s="15" t="s">
        <v>80</v>
      </c>
      <c r="CX60" s="15">
        <v>0</v>
      </c>
      <c r="CY60" s="17" t="s">
        <v>88</v>
      </c>
      <c r="CZ60" s="15" t="s">
        <v>80</v>
      </c>
      <c r="DA60" s="15">
        <v>0</v>
      </c>
      <c r="DB60" s="17" t="s">
        <v>89</v>
      </c>
      <c r="DC60" s="15" t="s">
        <v>90</v>
      </c>
      <c r="DD60" s="15">
        <v>1</v>
      </c>
      <c r="DE60" s="17" t="s">
        <v>91</v>
      </c>
      <c r="DF60" s="15" t="s">
        <v>84</v>
      </c>
      <c r="DG60" s="15">
        <v>2</v>
      </c>
      <c r="DH60" s="17" t="s">
        <v>92</v>
      </c>
      <c r="DJ60" s="1" t="s">
        <v>522</v>
      </c>
      <c r="DK60" s="1" t="s">
        <v>572</v>
      </c>
      <c r="DL60" s="1" t="s">
        <v>553</v>
      </c>
      <c r="DM60" s="3">
        <f t="shared" si="0"/>
        <v>0</v>
      </c>
      <c r="DN60" s="3">
        <f t="shared" si="1"/>
        <v>0</v>
      </c>
      <c r="DO60" s="3">
        <f t="shared" si="2"/>
        <v>0</v>
      </c>
      <c r="DP60" s="3">
        <f t="shared" si="3"/>
        <v>0</v>
      </c>
      <c r="DQ60" s="3">
        <f t="shared" si="4"/>
        <v>0</v>
      </c>
      <c r="DR60" s="3">
        <f t="shared" si="5"/>
        <v>0.5</v>
      </c>
      <c r="DS60" s="3">
        <f t="shared" si="6"/>
        <v>0.5</v>
      </c>
      <c r="DT60" s="3">
        <f t="shared" si="7"/>
        <v>8.5</v>
      </c>
      <c r="DU60" s="3">
        <f t="shared" si="8"/>
        <v>10.5</v>
      </c>
      <c r="DV60" s="3">
        <f t="shared" si="9"/>
        <v>3</v>
      </c>
      <c r="DW60" s="3">
        <f t="shared" si="10"/>
        <v>22</v>
      </c>
      <c r="DX60" s="3">
        <f t="shared" si="11"/>
        <v>22.5</v>
      </c>
      <c r="DZ60" s="3">
        <f t="shared" si="12"/>
        <v>0</v>
      </c>
      <c r="EA60" s="3">
        <f t="shared" si="13"/>
        <v>10</v>
      </c>
      <c r="EB60" s="3">
        <f t="shared" si="14"/>
        <v>10</v>
      </c>
    </row>
    <row r="61" spans="1:132" x14ac:dyDescent="0.35">
      <c r="A61" s="2" t="s">
        <v>523</v>
      </c>
      <c r="B61" s="2" t="s">
        <v>587</v>
      </c>
      <c r="C61" s="1" t="s">
        <v>572</v>
      </c>
      <c r="D61" s="1" t="s">
        <v>553</v>
      </c>
      <c r="E61" s="14" t="s">
        <v>125</v>
      </c>
      <c r="F61" s="15">
        <v>1</v>
      </c>
      <c r="G61" s="17" t="s">
        <v>126</v>
      </c>
      <c r="H61" s="15" t="s">
        <v>80</v>
      </c>
      <c r="I61" s="15">
        <v>0</v>
      </c>
      <c r="J61" s="17" t="s">
        <v>93</v>
      </c>
      <c r="K61" s="15" t="s">
        <v>80</v>
      </c>
      <c r="L61" s="15">
        <v>0</v>
      </c>
      <c r="M61" s="17" t="s">
        <v>94</v>
      </c>
      <c r="N61" s="15" t="s">
        <v>127</v>
      </c>
      <c r="O61" s="15">
        <v>0.5</v>
      </c>
      <c r="P61" s="17" t="s">
        <v>128</v>
      </c>
      <c r="Q61" s="15" t="s">
        <v>78</v>
      </c>
      <c r="R61" s="15">
        <v>2</v>
      </c>
      <c r="S61" s="17" t="s">
        <v>129</v>
      </c>
      <c r="T61" s="15" t="s">
        <v>80</v>
      </c>
      <c r="U61" s="15">
        <v>0</v>
      </c>
      <c r="V61" s="17" t="s">
        <v>97</v>
      </c>
      <c r="W61" s="15" t="s">
        <v>80</v>
      </c>
      <c r="X61" s="15">
        <v>0</v>
      </c>
      <c r="Y61" s="17" t="s">
        <v>98</v>
      </c>
      <c r="Z61" s="15" t="s">
        <v>127</v>
      </c>
      <c r="AA61" s="15">
        <v>0.5</v>
      </c>
      <c r="AB61" s="17" t="s">
        <v>130</v>
      </c>
      <c r="AC61" s="15" t="s">
        <v>80</v>
      </c>
      <c r="AD61" s="15">
        <v>0</v>
      </c>
      <c r="AE61" s="17" t="s">
        <v>100</v>
      </c>
      <c r="AF61" s="15" t="s">
        <v>80</v>
      </c>
      <c r="AG61" s="15">
        <v>0</v>
      </c>
      <c r="AH61" s="17" t="s">
        <v>101</v>
      </c>
      <c r="AI61" s="15" t="s">
        <v>80</v>
      </c>
      <c r="AJ61" s="15">
        <v>0</v>
      </c>
      <c r="AK61" s="17" t="s">
        <v>102</v>
      </c>
      <c r="AL61" s="15" t="s">
        <v>127</v>
      </c>
      <c r="AM61" s="15">
        <v>0.5</v>
      </c>
      <c r="AN61" s="17" t="s">
        <v>131</v>
      </c>
      <c r="AO61" s="15" t="s">
        <v>80</v>
      </c>
      <c r="AP61" s="15">
        <v>0</v>
      </c>
      <c r="AQ61" s="17" t="s">
        <v>104</v>
      </c>
      <c r="AR61" s="15" t="s">
        <v>80</v>
      </c>
      <c r="AS61" s="15">
        <v>0</v>
      </c>
      <c r="AT61" s="17" t="s">
        <v>105</v>
      </c>
      <c r="AU61" s="15" t="s">
        <v>80</v>
      </c>
      <c r="AV61" s="15">
        <v>0</v>
      </c>
      <c r="AW61" s="17" t="s">
        <v>106</v>
      </c>
      <c r="AX61" s="15" t="s">
        <v>127</v>
      </c>
      <c r="AY61" s="15">
        <v>0.5</v>
      </c>
      <c r="AZ61" s="17" t="s">
        <v>132</v>
      </c>
      <c r="BA61" s="15" t="s">
        <v>80</v>
      </c>
      <c r="BB61" s="15">
        <v>0</v>
      </c>
      <c r="BC61" s="17" t="s">
        <v>108</v>
      </c>
      <c r="BD61" s="15" t="s">
        <v>80</v>
      </c>
      <c r="BE61" s="15">
        <v>0</v>
      </c>
      <c r="BF61" s="17" t="s">
        <v>109</v>
      </c>
      <c r="BG61" s="15" t="s">
        <v>80</v>
      </c>
      <c r="BH61" s="15">
        <v>0</v>
      </c>
      <c r="BI61" s="17" t="s">
        <v>110</v>
      </c>
      <c r="BJ61" s="15" t="s">
        <v>127</v>
      </c>
      <c r="BK61" s="15">
        <v>0.5</v>
      </c>
      <c r="BL61" s="17" t="s">
        <v>133</v>
      </c>
      <c r="BM61" s="15" t="s">
        <v>80</v>
      </c>
      <c r="BN61" s="15">
        <v>0</v>
      </c>
      <c r="BO61" s="17" t="s">
        <v>112</v>
      </c>
      <c r="BP61" s="15" t="s">
        <v>80</v>
      </c>
      <c r="BQ61" s="15">
        <v>0</v>
      </c>
      <c r="BR61" s="17" t="s">
        <v>113</v>
      </c>
      <c r="BS61" s="15" t="s">
        <v>80</v>
      </c>
      <c r="BT61" s="15">
        <v>0</v>
      </c>
      <c r="BU61" s="17" t="s">
        <v>114</v>
      </c>
      <c r="BV61" s="15" t="s">
        <v>115</v>
      </c>
      <c r="BW61" s="15">
        <v>0.5</v>
      </c>
      <c r="BX61" s="17" t="s">
        <v>134</v>
      </c>
      <c r="BY61" s="15" t="s">
        <v>80</v>
      </c>
      <c r="BZ61" s="15">
        <v>0</v>
      </c>
      <c r="CA61" s="17" t="s">
        <v>117</v>
      </c>
      <c r="CB61" s="15" t="s">
        <v>80</v>
      </c>
      <c r="CC61" s="15">
        <v>0</v>
      </c>
      <c r="CD61" s="17" t="s">
        <v>81</v>
      </c>
      <c r="CE61" s="15" t="s">
        <v>118</v>
      </c>
      <c r="CF61" s="15">
        <v>6</v>
      </c>
      <c r="CG61" s="17" t="s">
        <v>119</v>
      </c>
      <c r="CH61" s="15" t="s">
        <v>80</v>
      </c>
      <c r="CI61" s="15">
        <v>0</v>
      </c>
      <c r="CJ61" s="17" t="s">
        <v>120</v>
      </c>
      <c r="CK61" s="15" t="s">
        <v>80</v>
      </c>
      <c r="CL61" s="15">
        <v>0</v>
      </c>
      <c r="CM61" s="17" t="s">
        <v>117</v>
      </c>
      <c r="CN61" s="15" t="s">
        <v>80</v>
      </c>
      <c r="CO61" s="15">
        <v>0</v>
      </c>
      <c r="CP61" s="17" t="s">
        <v>87</v>
      </c>
      <c r="CQ61" s="15" t="s">
        <v>118</v>
      </c>
      <c r="CR61" s="15">
        <v>6</v>
      </c>
      <c r="CS61" s="17" t="s">
        <v>121</v>
      </c>
      <c r="CT61" s="15" t="s">
        <v>80</v>
      </c>
      <c r="CU61" s="15">
        <v>0</v>
      </c>
      <c r="CV61" s="17" t="s">
        <v>122</v>
      </c>
      <c r="CW61" s="15" t="s">
        <v>80</v>
      </c>
      <c r="CX61" s="15">
        <v>0</v>
      </c>
      <c r="CY61" s="17" t="s">
        <v>117</v>
      </c>
      <c r="CZ61" s="15" t="s">
        <v>80</v>
      </c>
      <c r="DA61" s="15">
        <v>0</v>
      </c>
      <c r="DB61" s="17" t="s">
        <v>89</v>
      </c>
      <c r="DC61" s="15" t="s">
        <v>80</v>
      </c>
      <c r="DD61" s="15">
        <v>0</v>
      </c>
      <c r="DE61" s="17" t="s">
        <v>123</v>
      </c>
      <c r="DF61" s="15" t="s">
        <v>80</v>
      </c>
      <c r="DG61" s="15">
        <v>0</v>
      </c>
      <c r="DH61" s="17" t="s">
        <v>124</v>
      </c>
      <c r="DJ61" s="2" t="s">
        <v>523</v>
      </c>
      <c r="DK61" s="1" t="s">
        <v>572</v>
      </c>
      <c r="DL61" s="1" t="s">
        <v>553</v>
      </c>
      <c r="DM61" s="3">
        <f t="shared" si="0"/>
        <v>1.5</v>
      </c>
      <c r="DN61" s="3">
        <f t="shared" si="1"/>
        <v>2.5</v>
      </c>
      <c r="DO61" s="3">
        <f t="shared" si="2"/>
        <v>0.5</v>
      </c>
      <c r="DP61" s="3">
        <f t="shared" si="3"/>
        <v>0.5</v>
      </c>
      <c r="DQ61" s="3">
        <f t="shared" si="4"/>
        <v>0.5</v>
      </c>
      <c r="DR61" s="3">
        <f t="shared" si="5"/>
        <v>0.5</v>
      </c>
      <c r="DS61" s="3">
        <f t="shared" si="6"/>
        <v>6</v>
      </c>
      <c r="DT61" s="3">
        <f t="shared" si="7"/>
        <v>6</v>
      </c>
      <c r="DU61" s="3">
        <f t="shared" si="8"/>
        <v>6</v>
      </c>
      <c r="DV61" s="3">
        <f t="shared" si="9"/>
        <v>0</v>
      </c>
      <c r="DW61" s="3">
        <f t="shared" si="10"/>
        <v>12</v>
      </c>
      <c r="DX61" s="3">
        <f t="shared" si="11"/>
        <v>18</v>
      </c>
      <c r="DZ61" s="3">
        <f t="shared" si="12"/>
        <v>3</v>
      </c>
      <c r="EA61" s="3">
        <f t="shared" si="13"/>
        <v>0</v>
      </c>
      <c r="EB61" s="3">
        <f t="shared" si="14"/>
        <v>3</v>
      </c>
    </row>
    <row r="62" spans="1:132" x14ac:dyDescent="0.35">
      <c r="A62" s="2" t="s">
        <v>524</v>
      </c>
      <c r="B62" s="2" t="s">
        <v>588</v>
      </c>
      <c r="C62" s="1" t="s">
        <v>572</v>
      </c>
      <c r="D62" s="1" t="s">
        <v>553</v>
      </c>
      <c r="E62" s="14" t="s">
        <v>125</v>
      </c>
      <c r="F62" s="15">
        <v>1</v>
      </c>
      <c r="G62" s="17" t="s">
        <v>142</v>
      </c>
      <c r="H62" s="15" t="s">
        <v>80</v>
      </c>
      <c r="I62" s="15">
        <v>0</v>
      </c>
      <c r="J62" s="17" t="s">
        <v>93</v>
      </c>
      <c r="K62" s="15" t="s">
        <v>80</v>
      </c>
      <c r="L62" s="15">
        <v>0</v>
      </c>
      <c r="M62" s="17" t="s">
        <v>94</v>
      </c>
      <c r="N62" s="15" t="s">
        <v>80</v>
      </c>
      <c r="O62" s="15">
        <v>0</v>
      </c>
      <c r="P62" s="17" t="s">
        <v>95</v>
      </c>
      <c r="Q62" s="15" t="s">
        <v>125</v>
      </c>
      <c r="R62" s="15">
        <v>1</v>
      </c>
      <c r="S62" s="17" t="s">
        <v>143</v>
      </c>
      <c r="T62" s="15" t="s">
        <v>80</v>
      </c>
      <c r="U62" s="15">
        <v>0</v>
      </c>
      <c r="V62" s="17" t="s">
        <v>97</v>
      </c>
      <c r="W62" s="15" t="s">
        <v>80</v>
      </c>
      <c r="X62" s="15">
        <v>0</v>
      </c>
      <c r="Y62" s="17" t="s">
        <v>98</v>
      </c>
      <c r="Z62" s="15" t="s">
        <v>80</v>
      </c>
      <c r="AA62" s="15">
        <v>0</v>
      </c>
      <c r="AB62" s="17" t="s">
        <v>99</v>
      </c>
      <c r="AC62" s="15" t="s">
        <v>80</v>
      </c>
      <c r="AD62" s="15">
        <v>0</v>
      </c>
      <c r="AE62" s="17" t="s">
        <v>100</v>
      </c>
      <c r="AF62" s="15" t="s">
        <v>80</v>
      </c>
      <c r="AG62" s="15">
        <v>0</v>
      </c>
      <c r="AH62" s="17" t="s">
        <v>101</v>
      </c>
      <c r="AI62" s="15" t="s">
        <v>80</v>
      </c>
      <c r="AJ62" s="15">
        <v>0</v>
      </c>
      <c r="AK62" s="17" t="s">
        <v>102</v>
      </c>
      <c r="AL62" s="15" t="s">
        <v>80</v>
      </c>
      <c r="AM62" s="15">
        <v>0</v>
      </c>
      <c r="AN62" s="17" t="s">
        <v>103</v>
      </c>
      <c r="AO62" s="15" t="s">
        <v>80</v>
      </c>
      <c r="AP62" s="15">
        <v>0</v>
      </c>
      <c r="AQ62" s="17" t="s">
        <v>104</v>
      </c>
      <c r="AR62" s="15" t="s">
        <v>80</v>
      </c>
      <c r="AS62" s="15">
        <v>0</v>
      </c>
      <c r="AT62" s="17" t="s">
        <v>105</v>
      </c>
      <c r="AU62" s="15" t="s">
        <v>80</v>
      </c>
      <c r="AV62" s="15">
        <v>0</v>
      </c>
      <c r="AW62" s="17" t="s">
        <v>106</v>
      </c>
      <c r="AX62" s="15" t="s">
        <v>80</v>
      </c>
      <c r="AY62" s="15">
        <v>0</v>
      </c>
      <c r="AZ62" s="17" t="s">
        <v>107</v>
      </c>
      <c r="BA62" s="15" t="s">
        <v>80</v>
      </c>
      <c r="BB62" s="15">
        <v>0</v>
      </c>
      <c r="BC62" s="17" t="s">
        <v>108</v>
      </c>
      <c r="BD62" s="15" t="s">
        <v>80</v>
      </c>
      <c r="BE62" s="15">
        <v>0</v>
      </c>
      <c r="BF62" s="17" t="s">
        <v>109</v>
      </c>
      <c r="BG62" s="15" t="s">
        <v>80</v>
      </c>
      <c r="BH62" s="15">
        <v>0</v>
      </c>
      <c r="BI62" s="17" t="s">
        <v>110</v>
      </c>
      <c r="BJ62" s="15" t="s">
        <v>80</v>
      </c>
      <c r="BK62" s="15">
        <v>0</v>
      </c>
      <c r="BL62" s="17" t="s">
        <v>111</v>
      </c>
      <c r="BM62" s="15" t="s">
        <v>80</v>
      </c>
      <c r="BN62" s="15">
        <v>0</v>
      </c>
      <c r="BO62" s="17" t="s">
        <v>112</v>
      </c>
      <c r="BP62" s="15" t="s">
        <v>80</v>
      </c>
      <c r="BQ62" s="15">
        <v>0</v>
      </c>
      <c r="BR62" s="17" t="s">
        <v>113</v>
      </c>
      <c r="BS62" s="15" t="s">
        <v>80</v>
      </c>
      <c r="BT62" s="15">
        <v>0</v>
      </c>
      <c r="BU62" s="17" t="s">
        <v>114</v>
      </c>
      <c r="BV62" s="15" t="s">
        <v>115</v>
      </c>
      <c r="BW62" s="15">
        <v>0.5</v>
      </c>
      <c r="BX62" s="17" t="s">
        <v>144</v>
      </c>
      <c r="BY62" s="15" t="s">
        <v>125</v>
      </c>
      <c r="BZ62" s="15">
        <v>2</v>
      </c>
      <c r="CA62" s="17" t="s">
        <v>135</v>
      </c>
      <c r="CB62" s="15" t="s">
        <v>80</v>
      </c>
      <c r="CC62" s="15">
        <v>0</v>
      </c>
      <c r="CD62" s="17" t="s">
        <v>81</v>
      </c>
      <c r="CE62" s="15" t="s">
        <v>136</v>
      </c>
      <c r="CF62" s="15">
        <v>4</v>
      </c>
      <c r="CG62" s="17" t="s">
        <v>137</v>
      </c>
      <c r="CH62" s="15" t="s">
        <v>84</v>
      </c>
      <c r="CI62" s="15">
        <v>3</v>
      </c>
      <c r="CJ62" s="17" t="s">
        <v>138</v>
      </c>
      <c r="CK62" s="15" t="s">
        <v>125</v>
      </c>
      <c r="CL62" s="15">
        <v>2</v>
      </c>
      <c r="CM62" s="17" t="s">
        <v>139</v>
      </c>
      <c r="CN62" s="15" t="s">
        <v>80</v>
      </c>
      <c r="CO62" s="15">
        <v>0</v>
      </c>
      <c r="CP62" s="17" t="s">
        <v>87</v>
      </c>
      <c r="CQ62" s="15" t="s">
        <v>80</v>
      </c>
      <c r="CR62" s="15">
        <v>0</v>
      </c>
      <c r="CS62" s="17" t="s">
        <v>140</v>
      </c>
      <c r="CT62" s="15" t="s">
        <v>127</v>
      </c>
      <c r="CU62" s="15">
        <v>0.5</v>
      </c>
      <c r="CV62" s="17" t="s">
        <v>141</v>
      </c>
      <c r="CW62" s="15" t="s">
        <v>80</v>
      </c>
      <c r="CX62" s="15">
        <v>0</v>
      </c>
      <c r="CY62" s="17" t="s">
        <v>88</v>
      </c>
      <c r="CZ62" s="15" t="s">
        <v>80</v>
      </c>
      <c r="DA62" s="15">
        <v>0</v>
      </c>
      <c r="DB62" s="17" t="s">
        <v>89</v>
      </c>
      <c r="DC62" s="15" t="s">
        <v>80</v>
      </c>
      <c r="DD62" s="15">
        <v>0</v>
      </c>
      <c r="DE62" s="17" t="s">
        <v>123</v>
      </c>
      <c r="DF62" s="15" t="s">
        <v>80</v>
      </c>
      <c r="DG62" s="15">
        <v>0</v>
      </c>
      <c r="DH62" s="17" t="s">
        <v>124</v>
      </c>
      <c r="DJ62" s="2" t="s">
        <v>524</v>
      </c>
      <c r="DK62" s="1" t="s">
        <v>572</v>
      </c>
      <c r="DL62" s="1" t="s">
        <v>553</v>
      </c>
      <c r="DM62" s="3">
        <f t="shared" si="0"/>
        <v>1</v>
      </c>
      <c r="DN62" s="3">
        <f t="shared" si="1"/>
        <v>1</v>
      </c>
      <c r="DO62" s="3">
        <f t="shared" si="2"/>
        <v>0</v>
      </c>
      <c r="DP62" s="3">
        <f t="shared" si="3"/>
        <v>0</v>
      </c>
      <c r="DQ62" s="3">
        <f t="shared" si="4"/>
        <v>0</v>
      </c>
      <c r="DR62" s="3">
        <f t="shared" si="5"/>
        <v>0.5</v>
      </c>
      <c r="DS62" s="3">
        <f t="shared" si="6"/>
        <v>2.5</v>
      </c>
      <c r="DT62" s="3">
        <f t="shared" si="7"/>
        <v>9</v>
      </c>
      <c r="DU62" s="3">
        <f t="shared" si="8"/>
        <v>2.5</v>
      </c>
      <c r="DV62" s="3">
        <f t="shared" si="9"/>
        <v>0</v>
      </c>
      <c r="DW62" s="3">
        <f t="shared" si="10"/>
        <v>11.5</v>
      </c>
      <c r="DX62" s="3">
        <f t="shared" si="11"/>
        <v>14</v>
      </c>
      <c r="DZ62" s="3">
        <f t="shared" si="12"/>
        <v>2</v>
      </c>
      <c r="EA62" s="3">
        <f t="shared" si="13"/>
        <v>4</v>
      </c>
      <c r="EB62" s="3">
        <f t="shared" si="14"/>
        <v>6</v>
      </c>
    </row>
    <row r="63" spans="1:132" x14ac:dyDescent="0.35">
      <c r="A63" s="2" t="s">
        <v>0</v>
      </c>
      <c r="B63" s="2" t="s">
        <v>589</v>
      </c>
      <c r="C63" s="1" t="s">
        <v>572</v>
      </c>
      <c r="D63" s="1" t="s">
        <v>553</v>
      </c>
      <c r="E63" s="14" t="s">
        <v>125</v>
      </c>
      <c r="F63" s="15">
        <v>1</v>
      </c>
      <c r="G63" s="17" t="s">
        <v>152</v>
      </c>
      <c r="H63" s="15" t="s">
        <v>80</v>
      </c>
      <c r="I63" s="15">
        <v>0</v>
      </c>
      <c r="J63" s="17" t="s">
        <v>93</v>
      </c>
      <c r="K63" s="15" t="s">
        <v>80</v>
      </c>
      <c r="L63" s="15">
        <v>0</v>
      </c>
      <c r="M63" s="17" t="s">
        <v>94</v>
      </c>
      <c r="N63" s="15" t="s">
        <v>80</v>
      </c>
      <c r="O63" s="15">
        <v>0</v>
      </c>
      <c r="P63" s="17" t="s">
        <v>95</v>
      </c>
      <c r="Q63" s="15" t="s">
        <v>125</v>
      </c>
      <c r="R63" s="15">
        <v>1</v>
      </c>
      <c r="S63" s="17" t="s">
        <v>153</v>
      </c>
      <c r="T63" s="15" t="s">
        <v>80</v>
      </c>
      <c r="U63" s="15">
        <v>0</v>
      </c>
      <c r="V63" s="17" t="s">
        <v>97</v>
      </c>
      <c r="W63" s="15" t="s">
        <v>80</v>
      </c>
      <c r="X63" s="15">
        <v>0</v>
      </c>
      <c r="Y63" s="17" t="s">
        <v>98</v>
      </c>
      <c r="Z63" s="15" t="s">
        <v>80</v>
      </c>
      <c r="AA63" s="15">
        <v>0</v>
      </c>
      <c r="AB63" s="17" t="s">
        <v>99</v>
      </c>
      <c r="AC63" s="15" t="s">
        <v>80</v>
      </c>
      <c r="AD63" s="15">
        <v>0</v>
      </c>
      <c r="AE63" s="17" t="s">
        <v>100</v>
      </c>
      <c r="AF63" s="15" t="s">
        <v>80</v>
      </c>
      <c r="AG63" s="15">
        <v>0</v>
      </c>
      <c r="AH63" s="17" t="s">
        <v>101</v>
      </c>
      <c r="AI63" s="15" t="s">
        <v>80</v>
      </c>
      <c r="AJ63" s="15">
        <v>0</v>
      </c>
      <c r="AK63" s="17" t="s">
        <v>102</v>
      </c>
      <c r="AL63" s="15" t="s">
        <v>80</v>
      </c>
      <c r="AM63" s="15">
        <v>0</v>
      </c>
      <c r="AN63" s="17" t="s">
        <v>103</v>
      </c>
      <c r="AO63" s="15" t="s">
        <v>80</v>
      </c>
      <c r="AP63" s="15">
        <v>0</v>
      </c>
      <c r="AQ63" s="17" t="s">
        <v>104</v>
      </c>
      <c r="AR63" s="15" t="s">
        <v>80</v>
      </c>
      <c r="AS63" s="15">
        <v>0</v>
      </c>
      <c r="AT63" s="17" t="s">
        <v>105</v>
      </c>
      <c r="AU63" s="15" t="s">
        <v>80</v>
      </c>
      <c r="AV63" s="15">
        <v>0</v>
      </c>
      <c r="AW63" s="17" t="s">
        <v>106</v>
      </c>
      <c r="AX63" s="15" t="s">
        <v>80</v>
      </c>
      <c r="AY63" s="15">
        <v>0</v>
      </c>
      <c r="AZ63" s="17" t="s">
        <v>107</v>
      </c>
      <c r="BA63" s="15" t="s">
        <v>80</v>
      </c>
      <c r="BB63" s="15">
        <v>0</v>
      </c>
      <c r="BC63" s="17" t="s">
        <v>108</v>
      </c>
      <c r="BD63" s="15" t="s">
        <v>80</v>
      </c>
      <c r="BE63" s="15">
        <v>0</v>
      </c>
      <c r="BF63" s="17" t="s">
        <v>109</v>
      </c>
      <c r="BG63" s="15" t="s">
        <v>80</v>
      </c>
      <c r="BH63" s="15">
        <v>0</v>
      </c>
      <c r="BI63" s="17" t="s">
        <v>110</v>
      </c>
      <c r="BJ63" s="15" t="s">
        <v>80</v>
      </c>
      <c r="BK63" s="15">
        <v>0</v>
      </c>
      <c r="BL63" s="17" t="s">
        <v>111</v>
      </c>
      <c r="BM63" s="15" t="s">
        <v>80</v>
      </c>
      <c r="BN63" s="15">
        <v>0</v>
      </c>
      <c r="BO63" s="17" t="s">
        <v>112</v>
      </c>
      <c r="BP63" s="15" t="s">
        <v>80</v>
      </c>
      <c r="BQ63" s="15">
        <v>0</v>
      </c>
      <c r="BR63" s="17" t="s">
        <v>113</v>
      </c>
      <c r="BS63" s="15" t="s">
        <v>80</v>
      </c>
      <c r="BT63" s="15">
        <v>0</v>
      </c>
      <c r="BU63" s="17" t="s">
        <v>114</v>
      </c>
      <c r="BV63" s="15" t="s">
        <v>115</v>
      </c>
      <c r="BW63" s="15">
        <v>0.5</v>
      </c>
      <c r="BX63" s="17" t="s">
        <v>154</v>
      </c>
      <c r="BY63" s="15" t="s">
        <v>125</v>
      </c>
      <c r="BZ63" s="15">
        <v>2</v>
      </c>
      <c r="CA63" s="17" t="s">
        <v>145</v>
      </c>
      <c r="CB63" s="15" t="s">
        <v>80</v>
      </c>
      <c r="CC63" s="15">
        <v>0</v>
      </c>
      <c r="CD63" s="17" t="s">
        <v>81</v>
      </c>
      <c r="CE63" s="15" t="s">
        <v>82</v>
      </c>
      <c r="CF63" s="15">
        <v>1.5</v>
      </c>
      <c r="CG63" s="17" t="s">
        <v>677</v>
      </c>
      <c r="CH63" s="15" t="s">
        <v>84</v>
      </c>
      <c r="CI63" s="15">
        <v>3</v>
      </c>
      <c r="CJ63" s="17" t="s">
        <v>146</v>
      </c>
      <c r="CK63" s="15" t="s">
        <v>125</v>
      </c>
      <c r="CL63" s="15">
        <v>2</v>
      </c>
      <c r="CM63" s="17" t="s">
        <v>147</v>
      </c>
      <c r="CN63" s="15" t="s">
        <v>80</v>
      </c>
      <c r="CO63" s="15">
        <v>0</v>
      </c>
      <c r="CP63" s="17" t="s">
        <v>87</v>
      </c>
      <c r="CQ63" s="15" t="s">
        <v>148</v>
      </c>
      <c r="CR63" s="15">
        <v>1</v>
      </c>
      <c r="CS63" s="17" t="s">
        <v>149</v>
      </c>
      <c r="CT63" s="15" t="s">
        <v>127</v>
      </c>
      <c r="CU63" s="15">
        <v>0.5</v>
      </c>
      <c r="CV63" s="17" t="s">
        <v>150</v>
      </c>
      <c r="CW63" s="15" t="s">
        <v>125</v>
      </c>
      <c r="CX63" s="15">
        <v>1</v>
      </c>
      <c r="CY63" s="17" t="s">
        <v>151</v>
      </c>
      <c r="CZ63" s="15" t="s">
        <v>80</v>
      </c>
      <c r="DA63" s="15">
        <v>0</v>
      </c>
      <c r="DB63" s="17" t="s">
        <v>89</v>
      </c>
      <c r="DC63" s="15" t="s">
        <v>80</v>
      </c>
      <c r="DD63" s="15">
        <v>0</v>
      </c>
      <c r="DE63" s="17" t="s">
        <v>123</v>
      </c>
      <c r="DF63" s="15" t="s">
        <v>80</v>
      </c>
      <c r="DG63" s="15">
        <v>0</v>
      </c>
      <c r="DH63" s="17" t="s">
        <v>124</v>
      </c>
      <c r="DJ63" s="2" t="s">
        <v>0</v>
      </c>
      <c r="DK63" s="1" t="s">
        <v>572</v>
      </c>
      <c r="DL63" s="1" t="s">
        <v>553</v>
      </c>
      <c r="DM63" s="3">
        <f t="shared" si="0"/>
        <v>1</v>
      </c>
      <c r="DN63" s="3">
        <f t="shared" si="1"/>
        <v>1</v>
      </c>
      <c r="DO63" s="3">
        <f t="shared" si="2"/>
        <v>0</v>
      </c>
      <c r="DP63" s="3">
        <f t="shared" si="3"/>
        <v>0</v>
      </c>
      <c r="DQ63" s="3">
        <f t="shared" si="4"/>
        <v>0</v>
      </c>
      <c r="DR63" s="3">
        <f t="shared" si="5"/>
        <v>0.5</v>
      </c>
      <c r="DS63" s="3">
        <f t="shared" si="6"/>
        <v>2.5</v>
      </c>
      <c r="DT63" s="3">
        <f t="shared" si="7"/>
        <v>6.5</v>
      </c>
      <c r="DU63" s="3">
        <f t="shared" si="8"/>
        <v>3.5</v>
      </c>
      <c r="DV63" s="3">
        <f t="shared" si="9"/>
        <v>1</v>
      </c>
      <c r="DW63" s="3">
        <f t="shared" si="10"/>
        <v>11</v>
      </c>
      <c r="DX63" s="3">
        <f t="shared" si="11"/>
        <v>13.5</v>
      </c>
      <c r="DZ63" s="3">
        <f t="shared" si="12"/>
        <v>2</v>
      </c>
      <c r="EA63" s="3">
        <f t="shared" si="13"/>
        <v>5</v>
      </c>
      <c r="EB63" s="3">
        <f t="shared" si="14"/>
        <v>7</v>
      </c>
    </row>
  </sheetData>
  <sortState xmlns:xlrd2="http://schemas.microsoft.com/office/spreadsheetml/2017/richdata2" ref="A4:DH63">
    <sortCondition ref="C4:C63"/>
    <sortCondition ref="D4:D63"/>
    <sortCondition ref="A4:A63"/>
  </sortState>
  <mergeCells count="72">
    <mergeCell ref="AU1:AW1"/>
    <mergeCell ref="AX1:AZ1"/>
    <mergeCell ref="BA1:BC1"/>
    <mergeCell ref="BD1:BF1"/>
    <mergeCell ref="BV2:BX2"/>
    <mergeCell ref="BV1:BX1"/>
    <mergeCell ref="BG1:BI1"/>
    <mergeCell ref="BJ1:BL1"/>
    <mergeCell ref="BM1:BO1"/>
    <mergeCell ref="BP1:BR1"/>
    <mergeCell ref="BS1:BU1"/>
    <mergeCell ref="BG2:BI2"/>
    <mergeCell ref="BJ2:BL2"/>
    <mergeCell ref="BM2:BO2"/>
    <mergeCell ref="BP2:BR2"/>
    <mergeCell ref="BS2:BU2"/>
    <mergeCell ref="AF1:AH1"/>
    <mergeCell ref="AI1:AK1"/>
    <mergeCell ref="AL1:AN1"/>
    <mergeCell ref="AO1:AQ1"/>
    <mergeCell ref="AR1:AT1"/>
    <mergeCell ref="Q1:S1"/>
    <mergeCell ref="T1:V1"/>
    <mergeCell ref="W1:Y1"/>
    <mergeCell ref="Z1:AB1"/>
    <mergeCell ref="AC1:AE1"/>
    <mergeCell ref="DC1:DE1"/>
    <mergeCell ref="DF1:DH1"/>
    <mergeCell ref="E1:G1"/>
    <mergeCell ref="H1:J1"/>
    <mergeCell ref="K1:M1"/>
    <mergeCell ref="CN1:CP1"/>
    <mergeCell ref="CQ1:CS1"/>
    <mergeCell ref="CT1:CV1"/>
    <mergeCell ref="CW1:CY1"/>
    <mergeCell ref="CZ1:DB1"/>
    <mergeCell ref="BY1:CA1"/>
    <mergeCell ref="CB1:CD1"/>
    <mergeCell ref="CE1:CG1"/>
    <mergeCell ref="CH1:CJ1"/>
    <mergeCell ref="CK1:CM1"/>
    <mergeCell ref="N1:P1"/>
    <mergeCell ref="DF2:DH2"/>
    <mergeCell ref="BY2:CA2"/>
    <mergeCell ref="CB2:CD2"/>
    <mergeCell ref="CE2:CG2"/>
    <mergeCell ref="CH2:CJ2"/>
    <mergeCell ref="CK2:CM2"/>
    <mergeCell ref="CN2:CP2"/>
    <mergeCell ref="CQ2:CS2"/>
    <mergeCell ref="CT2:CV2"/>
    <mergeCell ref="CW2:CY2"/>
    <mergeCell ref="CZ2:DB2"/>
    <mergeCell ref="DC2:DE2"/>
    <mergeCell ref="AL2:AN2"/>
    <mergeCell ref="E2:G2"/>
    <mergeCell ref="H2:J2"/>
    <mergeCell ref="K2:M2"/>
    <mergeCell ref="N2:P2"/>
    <mergeCell ref="Q2:S2"/>
    <mergeCell ref="T2:V2"/>
    <mergeCell ref="W2:Y2"/>
    <mergeCell ref="Z2:AB2"/>
    <mergeCell ref="AC2:AE2"/>
    <mergeCell ref="AF2:AH2"/>
    <mergeCell ref="AI2:AK2"/>
    <mergeCell ref="BD2:BF2"/>
    <mergeCell ref="AO2:AQ2"/>
    <mergeCell ref="AR2:AT2"/>
    <mergeCell ref="AU2:AW2"/>
    <mergeCell ref="AX2:AZ2"/>
    <mergeCell ref="BA2:B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E51CD-FCAE-4FFF-AA70-F8A44336B016}">
  <sheetPr>
    <outlinePr summaryBelow="0" summaryRight="0"/>
  </sheetPr>
  <dimension ref="A1:J61"/>
  <sheetViews>
    <sheetView zoomScale="80" zoomScaleNormal="80" workbookViewId="0">
      <pane xSplit="2" ySplit="1" topLeftCell="C2" activePane="bottomRight" state="frozen"/>
      <selection pane="topRight" activeCell="C1" sqref="C1"/>
      <selection pane="bottomLeft" activeCell="A2" sqref="A2"/>
      <selection pane="bottomRight" sqref="A1:B1"/>
    </sheetView>
  </sheetViews>
  <sheetFormatPr defaultColWidth="14.453125" defaultRowHeight="15.75" customHeight="1" x14ac:dyDescent="0.25"/>
  <cols>
    <col min="1" max="1" width="5.08984375" style="35" customWidth="1"/>
    <col min="2" max="2" width="22.08984375" style="35" customWidth="1"/>
    <col min="3" max="8" width="29.453125" style="35" customWidth="1"/>
    <col min="9" max="9" width="109.81640625" style="53" customWidth="1"/>
    <col min="10" max="10" width="13.7265625" style="35" customWidth="1"/>
    <col min="11" max="16384" width="14.453125" style="35"/>
  </cols>
  <sheetData>
    <row r="1" spans="1:10" ht="73.5" customHeight="1" x14ac:dyDescent="0.25">
      <c r="A1" s="89"/>
      <c r="B1" s="88"/>
      <c r="C1" s="42" t="s">
        <v>793</v>
      </c>
      <c r="D1" s="42" t="s">
        <v>792</v>
      </c>
      <c r="E1" s="45" t="s">
        <v>791</v>
      </c>
      <c r="F1" s="42" t="s">
        <v>790</v>
      </c>
      <c r="G1" s="42" t="s">
        <v>789</v>
      </c>
      <c r="H1" s="42" t="s">
        <v>788</v>
      </c>
      <c r="I1" s="49" t="s">
        <v>787</v>
      </c>
      <c r="J1" s="39"/>
    </row>
    <row r="2" spans="1:10" ht="52.5" customHeight="1" x14ac:dyDescent="0.25">
      <c r="A2" s="87" t="s">
        <v>786</v>
      </c>
      <c r="B2" s="42" t="s">
        <v>2</v>
      </c>
      <c r="C2" s="48" t="s">
        <v>756</v>
      </c>
      <c r="D2" s="48" t="s">
        <v>752</v>
      </c>
      <c r="E2" s="40" t="s">
        <v>80</v>
      </c>
      <c r="F2" s="40" t="s">
        <v>80</v>
      </c>
      <c r="G2" s="48" t="s">
        <v>769</v>
      </c>
      <c r="H2" s="48" t="s">
        <v>726</v>
      </c>
      <c r="I2" s="50" t="s">
        <v>805</v>
      </c>
    </row>
    <row r="3" spans="1:10" ht="52.5" customHeight="1" x14ac:dyDescent="0.25">
      <c r="A3" s="88"/>
      <c r="B3" s="42" t="s">
        <v>3</v>
      </c>
      <c r="C3" s="48" t="s">
        <v>756</v>
      </c>
      <c r="D3" s="57" t="s">
        <v>732</v>
      </c>
      <c r="E3" s="40" t="s">
        <v>80</v>
      </c>
      <c r="F3" s="57" t="s">
        <v>768</v>
      </c>
      <c r="G3" s="48" t="s">
        <v>769</v>
      </c>
      <c r="H3" s="48" t="s">
        <v>726</v>
      </c>
      <c r="I3" s="50" t="s">
        <v>806</v>
      </c>
      <c r="J3" s="39"/>
    </row>
    <row r="4" spans="1:10" ht="52.5" customHeight="1" x14ac:dyDescent="0.25">
      <c r="A4" s="88"/>
      <c r="B4" s="42" t="s">
        <v>4</v>
      </c>
      <c r="C4" s="48" t="s">
        <v>756</v>
      </c>
      <c r="D4" s="48" t="s">
        <v>734</v>
      </c>
      <c r="E4" s="40" t="s">
        <v>80</v>
      </c>
      <c r="F4" s="57" t="s">
        <v>768</v>
      </c>
      <c r="G4" s="48" t="s">
        <v>785</v>
      </c>
      <c r="H4" s="48" t="s">
        <v>726</v>
      </c>
      <c r="I4" s="50" t="s">
        <v>807</v>
      </c>
    </row>
    <row r="5" spans="1:10" ht="62.25" customHeight="1" x14ac:dyDescent="0.25">
      <c r="A5" s="88"/>
      <c r="B5" s="42" t="s">
        <v>5</v>
      </c>
      <c r="C5" s="48" t="s">
        <v>776</v>
      </c>
      <c r="D5" s="48" t="s">
        <v>784</v>
      </c>
      <c r="E5" s="40" t="s">
        <v>80</v>
      </c>
      <c r="F5" s="40" t="s">
        <v>80</v>
      </c>
      <c r="G5" s="48" t="s">
        <v>783</v>
      </c>
      <c r="H5" s="48" t="s">
        <v>726</v>
      </c>
      <c r="I5" s="50" t="s">
        <v>808</v>
      </c>
    </row>
    <row r="6" spans="1:10" ht="61" customHeight="1" x14ac:dyDescent="0.25">
      <c r="A6" s="88"/>
      <c r="B6" s="42" t="s">
        <v>6</v>
      </c>
      <c r="C6" s="48" t="s">
        <v>756</v>
      </c>
      <c r="D6" s="48" t="s">
        <v>752</v>
      </c>
      <c r="E6" s="40" t="s">
        <v>80</v>
      </c>
      <c r="F6" s="57" t="s">
        <v>768</v>
      </c>
      <c r="G6" s="57" t="s">
        <v>782</v>
      </c>
      <c r="H6" s="48" t="s">
        <v>726</v>
      </c>
      <c r="I6" s="50" t="s">
        <v>809</v>
      </c>
    </row>
    <row r="7" spans="1:10" ht="52.5" customHeight="1" x14ac:dyDescent="0.25">
      <c r="A7" s="88"/>
      <c r="B7" s="42" t="s">
        <v>525</v>
      </c>
      <c r="C7" s="40" t="s">
        <v>80</v>
      </c>
      <c r="D7" s="56" t="s">
        <v>781</v>
      </c>
      <c r="E7" s="40" t="s">
        <v>80</v>
      </c>
      <c r="F7" s="57" t="s">
        <v>768</v>
      </c>
      <c r="G7" s="57" t="s">
        <v>780</v>
      </c>
      <c r="H7" s="48" t="s">
        <v>726</v>
      </c>
      <c r="I7" s="50" t="s">
        <v>833</v>
      </c>
      <c r="J7" s="39"/>
    </row>
    <row r="8" spans="1:10" ht="52.5" customHeight="1" x14ac:dyDescent="0.25">
      <c r="A8" s="88"/>
      <c r="B8" s="42" t="s">
        <v>7</v>
      </c>
      <c r="C8" s="56" t="s">
        <v>743</v>
      </c>
      <c r="D8" s="48" t="s">
        <v>779</v>
      </c>
      <c r="E8" s="40" t="s">
        <v>80</v>
      </c>
      <c r="F8" s="40" t="s">
        <v>80</v>
      </c>
      <c r="G8" s="48" t="s">
        <v>778</v>
      </c>
      <c r="H8" s="48" t="s">
        <v>726</v>
      </c>
      <c r="I8" s="50" t="s">
        <v>810</v>
      </c>
      <c r="J8" s="39"/>
    </row>
    <row r="9" spans="1:10" ht="52.5" customHeight="1" x14ac:dyDescent="0.25">
      <c r="A9" s="88"/>
      <c r="B9" s="42" t="s">
        <v>8</v>
      </c>
      <c r="C9" s="48" t="s">
        <v>777</v>
      </c>
      <c r="D9" s="40" t="s">
        <v>80</v>
      </c>
      <c r="E9" s="40" t="s">
        <v>80</v>
      </c>
      <c r="F9" s="40" t="s">
        <v>80</v>
      </c>
      <c r="G9" s="56" t="s">
        <v>748</v>
      </c>
      <c r="H9" s="48" t="s">
        <v>726</v>
      </c>
      <c r="I9" s="50" t="s">
        <v>811</v>
      </c>
      <c r="J9" s="39"/>
    </row>
    <row r="10" spans="1:10" ht="52.5" customHeight="1" x14ac:dyDescent="0.25">
      <c r="A10" s="88"/>
      <c r="B10" s="42" t="s">
        <v>9</v>
      </c>
      <c r="C10" s="48" t="s">
        <v>776</v>
      </c>
      <c r="D10" s="48" t="s">
        <v>775</v>
      </c>
      <c r="E10" s="40" t="s">
        <v>80</v>
      </c>
      <c r="F10" s="40" t="s">
        <v>80</v>
      </c>
      <c r="G10" s="56" t="s">
        <v>748</v>
      </c>
      <c r="H10" s="48" t="s">
        <v>726</v>
      </c>
      <c r="I10" s="93" t="s">
        <v>835</v>
      </c>
      <c r="J10" s="39"/>
    </row>
    <row r="11" spans="1:10" ht="52.5" customHeight="1" x14ac:dyDescent="0.25">
      <c r="A11" s="88"/>
      <c r="B11" s="42" t="s">
        <v>526</v>
      </c>
      <c r="C11" s="40" t="s">
        <v>80</v>
      </c>
      <c r="D11" s="40" t="s">
        <v>80</v>
      </c>
      <c r="E11" s="40" t="s">
        <v>80</v>
      </c>
      <c r="F11" s="40" t="s">
        <v>80</v>
      </c>
      <c r="G11" s="41" t="s">
        <v>80</v>
      </c>
      <c r="H11" s="48" t="s">
        <v>726</v>
      </c>
      <c r="I11" s="50" t="s">
        <v>794</v>
      </c>
      <c r="J11" s="39"/>
    </row>
    <row r="12" spans="1:10" ht="52.5" customHeight="1" x14ac:dyDescent="0.25">
      <c r="A12" s="88"/>
      <c r="B12" s="42" t="s">
        <v>11</v>
      </c>
      <c r="C12" s="48" t="s">
        <v>756</v>
      </c>
      <c r="D12" s="57" t="s">
        <v>732</v>
      </c>
      <c r="E12" s="40" t="s">
        <v>80</v>
      </c>
      <c r="F12" s="40" t="s">
        <v>80</v>
      </c>
      <c r="G12" s="48" t="s">
        <v>774</v>
      </c>
      <c r="H12" s="48" t="s">
        <v>726</v>
      </c>
      <c r="I12" s="50" t="s">
        <v>812</v>
      </c>
      <c r="J12" s="39"/>
    </row>
    <row r="13" spans="1:10" ht="52.5" customHeight="1" x14ac:dyDescent="0.25">
      <c r="A13" s="88"/>
      <c r="B13" s="42" t="s">
        <v>12</v>
      </c>
      <c r="C13" s="40" t="s">
        <v>80</v>
      </c>
      <c r="D13" s="40" t="s">
        <v>80</v>
      </c>
      <c r="E13" s="40" t="s">
        <v>80</v>
      </c>
      <c r="F13" s="40" t="s">
        <v>80</v>
      </c>
      <c r="G13" s="41" t="s">
        <v>80</v>
      </c>
      <c r="H13" s="48" t="s">
        <v>726</v>
      </c>
      <c r="I13" s="50" t="s">
        <v>794</v>
      </c>
      <c r="J13" s="39"/>
    </row>
    <row r="14" spans="1:10" ht="52.5" customHeight="1" x14ac:dyDescent="0.25">
      <c r="A14" s="88"/>
      <c r="B14" s="42" t="s">
        <v>593</v>
      </c>
      <c r="C14" s="56" t="s">
        <v>773</v>
      </c>
      <c r="D14" s="58" t="s">
        <v>772</v>
      </c>
      <c r="E14" s="40" t="s">
        <v>80</v>
      </c>
      <c r="F14" s="40" t="s">
        <v>80</v>
      </c>
      <c r="G14" s="56" t="s">
        <v>748</v>
      </c>
      <c r="H14" s="48" t="s">
        <v>726</v>
      </c>
      <c r="I14" s="50" t="s">
        <v>813</v>
      </c>
      <c r="J14" s="39"/>
    </row>
    <row r="15" spans="1:10" ht="52.5" customHeight="1" x14ac:dyDescent="0.25">
      <c r="A15" s="88"/>
      <c r="B15" s="42" t="s">
        <v>14</v>
      </c>
      <c r="C15" s="40" t="s">
        <v>80</v>
      </c>
      <c r="D15" s="48" t="s">
        <v>742</v>
      </c>
      <c r="E15" s="40" t="s">
        <v>80</v>
      </c>
      <c r="F15" s="40" t="s">
        <v>80</v>
      </c>
      <c r="G15" s="56" t="s">
        <v>771</v>
      </c>
      <c r="H15" s="48" t="s">
        <v>726</v>
      </c>
      <c r="I15" s="50" t="s">
        <v>814</v>
      </c>
      <c r="J15" s="39"/>
    </row>
    <row r="16" spans="1:10" ht="52.5" customHeight="1" x14ac:dyDescent="0.25">
      <c r="A16" s="88"/>
      <c r="B16" s="42" t="s">
        <v>15</v>
      </c>
      <c r="C16" s="56" t="s">
        <v>770</v>
      </c>
      <c r="D16" s="48" t="s">
        <v>737</v>
      </c>
      <c r="E16" s="40" t="s">
        <v>80</v>
      </c>
      <c r="F16" s="40" t="s">
        <v>80</v>
      </c>
      <c r="G16" s="48" t="s">
        <v>747</v>
      </c>
      <c r="H16" s="48" t="s">
        <v>726</v>
      </c>
      <c r="I16" s="50" t="s">
        <v>815</v>
      </c>
      <c r="J16" s="39"/>
    </row>
    <row r="17" spans="1:10" ht="52.5" customHeight="1" x14ac:dyDescent="0.25">
      <c r="A17" s="88"/>
      <c r="B17" s="42" t="s">
        <v>529</v>
      </c>
      <c r="C17" s="40" t="s">
        <v>80</v>
      </c>
      <c r="D17" s="40" t="s">
        <v>80</v>
      </c>
      <c r="E17" s="40" t="s">
        <v>80</v>
      </c>
      <c r="F17" s="40" t="s">
        <v>80</v>
      </c>
      <c r="G17" s="41" t="s">
        <v>80</v>
      </c>
      <c r="H17" s="48" t="s">
        <v>726</v>
      </c>
      <c r="I17" s="50" t="s">
        <v>794</v>
      </c>
      <c r="J17" s="39"/>
    </row>
    <row r="18" spans="1:10" ht="52.5" customHeight="1" x14ac:dyDescent="0.25">
      <c r="A18" s="88"/>
      <c r="B18" s="42" t="s">
        <v>16</v>
      </c>
      <c r="C18" s="48" t="s">
        <v>756</v>
      </c>
      <c r="D18" s="57" t="s">
        <v>732</v>
      </c>
      <c r="E18" s="40" t="s">
        <v>80</v>
      </c>
      <c r="F18" s="57" t="s">
        <v>768</v>
      </c>
      <c r="G18" s="48" t="s">
        <v>769</v>
      </c>
      <c r="H18" s="48" t="s">
        <v>726</v>
      </c>
      <c r="I18" s="50" t="s">
        <v>816</v>
      </c>
      <c r="J18" s="39"/>
    </row>
    <row r="19" spans="1:10" ht="52.5" customHeight="1" x14ac:dyDescent="0.25">
      <c r="A19" s="88"/>
      <c r="B19" s="42" t="s">
        <v>18</v>
      </c>
      <c r="C19" s="40" t="s">
        <v>80</v>
      </c>
      <c r="D19" s="40" t="s">
        <v>80</v>
      </c>
      <c r="E19" s="40" t="s">
        <v>80</v>
      </c>
      <c r="F19" s="40" t="s">
        <v>80</v>
      </c>
      <c r="G19" s="41" t="s">
        <v>80</v>
      </c>
      <c r="H19" s="48" t="s">
        <v>726</v>
      </c>
      <c r="I19" s="50" t="s">
        <v>794</v>
      </c>
      <c r="J19" s="39"/>
    </row>
    <row r="20" spans="1:10" ht="52.5" customHeight="1" x14ac:dyDescent="0.25">
      <c r="A20" s="88"/>
      <c r="B20" s="42" t="s">
        <v>19</v>
      </c>
      <c r="C20" s="40" t="s">
        <v>80</v>
      </c>
      <c r="D20" s="40" t="s">
        <v>80</v>
      </c>
      <c r="E20" s="40" t="s">
        <v>80</v>
      </c>
      <c r="F20" s="57" t="s">
        <v>768</v>
      </c>
      <c r="G20" s="48" t="s">
        <v>767</v>
      </c>
      <c r="H20" s="48" t="s">
        <v>726</v>
      </c>
      <c r="I20" s="50" t="s">
        <v>817</v>
      </c>
      <c r="J20" s="39"/>
    </row>
    <row r="21" spans="1:10" ht="75.75" customHeight="1" x14ac:dyDescent="0.25">
      <c r="A21" s="87" t="s">
        <v>554</v>
      </c>
      <c r="B21" s="42" t="s">
        <v>1</v>
      </c>
      <c r="C21" s="56" t="s">
        <v>766</v>
      </c>
      <c r="D21" s="57" t="s">
        <v>765</v>
      </c>
      <c r="E21" s="48" t="s">
        <v>764</v>
      </c>
      <c r="F21" s="40" t="s">
        <v>80</v>
      </c>
      <c r="G21" s="56" t="s">
        <v>763</v>
      </c>
      <c r="H21" s="48" t="s">
        <v>726</v>
      </c>
      <c r="I21" s="50" t="s">
        <v>818</v>
      </c>
      <c r="J21" s="39"/>
    </row>
    <row r="22" spans="1:10" ht="75" x14ac:dyDescent="0.25">
      <c r="A22" s="88"/>
      <c r="B22" s="42" t="s">
        <v>10</v>
      </c>
      <c r="C22" s="56" t="s">
        <v>762</v>
      </c>
      <c r="D22" s="48" t="s">
        <v>761</v>
      </c>
      <c r="E22" s="48" t="s">
        <v>760</v>
      </c>
      <c r="F22" s="40" t="s">
        <v>80</v>
      </c>
      <c r="G22" s="57" t="s">
        <v>759</v>
      </c>
      <c r="H22" s="40"/>
      <c r="I22" s="51" t="s">
        <v>819</v>
      </c>
      <c r="J22" s="39"/>
    </row>
    <row r="23" spans="1:10" ht="52.5" customHeight="1" x14ac:dyDescent="0.25">
      <c r="A23" s="88"/>
      <c r="B23" s="42" t="s">
        <v>527</v>
      </c>
      <c r="C23" s="40" t="s">
        <v>80</v>
      </c>
      <c r="D23" s="58" t="s">
        <v>758</v>
      </c>
      <c r="E23" s="40" t="s">
        <v>80</v>
      </c>
      <c r="F23" s="40" t="s">
        <v>80</v>
      </c>
      <c r="G23" s="56" t="s">
        <v>757</v>
      </c>
      <c r="H23" s="48" t="s">
        <v>726</v>
      </c>
      <c r="I23" s="50" t="s">
        <v>820</v>
      </c>
      <c r="J23" s="39"/>
    </row>
    <row r="24" spans="1:10" ht="65.25" customHeight="1" x14ac:dyDescent="0.25">
      <c r="A24" s="88"/>
      <c r="B24" s="42" t="s">
        <v>13</v>
      </c>
      <c r="C24" s="48" t="s">
        <v>756</v>
      </c>
      <c r="D24" s="58" t="s">
        <v>755</v>
      </c>
      <c r="E24" s="40" t="s">
        <v>80</v>
      </c>
      <c r="F24" s="57" t="s">
        <v>754</v>
      </c>
      <c r="G24" s="56" t="s">
        <v>753</v>
      </c>
      <c r="H24" s="48" t="s">
        <v>726</v>
      </c>
      <c r="I24" s="50" t="s">
        <v>821</v>
      </c>
      <c r="J24" s="39"/>
    </row>
    <row r="25" spans="1:10" ht="87.5" x14ac:dyDescent="0.25">
      <c r="A25" s="88"/>
      <c r="B25" s="42" t="s">
        <v>17</v>
      </c>
      <c r="C25" s="56" t="s">
        <v>743</v>
      </c>
      <c r="D25" s="48" t="s">
        <v>752</v>
      </c>
      <c r="E25" s="40" t="s">
        <v>80</v>
      </c>
      <c r="F25" s="40" t="s">
        <v>80</v>
      </c>
      <c r="G25" s="48" t="s">
        <v>751</v>
      </c>
      <c r="H25" s="48" t="s">
        <v>726</v>
      </c>
      <c r="I25" s="50" t="s">
        <v>822</v>
      </c>
      <c r="J25" s="39"/>
    </row>
    <row r="26" spans="1:10" ht="52.5" customHeight="1" x14ac:dyDescent="0.25">
      <c r="A26" s="87" t="s">
        <v>569</v>
      </c>
      <c r="B26" s="42" t="s">
        <v>38</v>
      </c>
      <c r="C26" s="56" t="s">
        <v>735</v>
      </c>
      <c r="D26" s="48" t="s">
        <v>737</v>
      </c>
      <c r="E26" s="40" t="s">
        <v>80</v>
      </c>
      <c r="F26" s="40" t="s">
        <v>80</v>
      </c>
      <c r="G26" s="56" t="s">
        <v>748</v>
      </c>
      <c r="H26" s="48" t="s">
        <v>726</v>
      </c>
      <c r="I26" s="50" t="s">
        <v>823</v>
      </c>
      <c r="J26" s="39"/>
    </row>
    <row r="27" spans="1:10" ht="52.5" customHeight="1" x14ac:dyDescent="0.25">
      <c r="A27" s="88"/>
      <c r="B27" s="42" t="s">
        <v>539</v>
      </c>
      <c r="C27" s="40" t="s">
        <v>80</v>
      </c>
      <c r="D27" s="40" t="s">
        <v>80</v>
      </c>
      <c r="E27" s="40" t="s">
        <v>80</v>
      </c>
      <c r="F27" s="40" t="s">
        <v>80</v>
      </c>
      <c r="G27" s="56" t="s">
        <v>748</v>
      </c>
      <c r="H27" s="40"/>
      <c r="I27" s="50" t="s">
        <v>801</v>
      </c>
      <c r="J27" s="39"/>
    </row>
    <row r="28" spans="1:10" ht="52.5" customHeight="1" x14ac:dyDescent="0.25">
      <c r="A28" s="88"/>
      <c r="B28" s="42" t="s">
        <v>540</v>
      </c>
      <c r="C28" s="56" t="s">
        <v>735</v>
      </c>
      <c r="D28" s="48" t="s">
        <v>737</v>
      </c>
      <c r="E28" s="40" t="s">
        <v>80</v>
      </c>
      <c r="F28" s="40" t="s">
        <v>80</v>
      </c>
      <c r="G28" s="56" t="s">
        <v>748</v>
      </c>
      <c r="H28" s="40"/>
      <c r="I28" s="50" t="s">
        <v>824</v>
      </c>
      <c r="J28" s="39"/>
    </row>
    <row r="29" spans="1:10" ht="60.75" customHeight="1" x14ac:dyDescent="0.25">
      <c r="A29" s="88"/>
      <c r="B29" s="42" t="s">
        <v>39</v>
      </c>
      <c r="C29" s="40" t="s">
        <v>80</v>
      </c>
      <c r="D29" s="48" t="s">
        <v>737</v>
      </c>
      <c r="E29" s="40" t="s">
        <v>80</v>
      </c>
      <c r="F29" s="40" t="s">
        <v>80</v>
      </c>
      <c r="G29" s="48" t="s">
        <v>750</v>
      </c>
      <c r="H29" s="40"/>
      <c r="I29" s="51" t="s">
        <v>825</v>
      </c>
      <c r="J29" s="39"/>
    </row>
    <row r="30" spans="1:10" ht="52.5" customHeight="1" x14ac:dyDescent="0.25">
      <c r="A30" s="88"/>
      <c r="B30" s="42" t="s">
        <v>541</v>
      </c>
      <c r="C30" s="56" t="s">
        <v>743</v>
      </c>
      <c r="D30" s="48" t="s">
        <v>737</v>
      </c>
      <c r="E30" s="40" t="s">
        <v>80</v>
      </c>
      <c r="F30" s="40" t="s">
        <v>80</v>
      </c>
      <c r="G30" s="56" t="s">
        <v>748</v>
      </c>
      <c r="H30" s="40"/>
      <c r="I30" s="50" t="s">
        <v>800</v>
      </c>
      <c r="J30" s="39"/>
    </row>
    <row r="31" spans="1:10" ht="52.5" customHeight="1" x14ac:dyDescent="0.25">
      <c r="A31" s="87" t="s">
        <v>568</v>
      </c>
      <c r="B31" s="42" t="s">
        <v>33</v>
      </c>
      <c r="C31" s="56" t="s">
        <v>749</v>
      </c>
      <c r="D31" s="48" t="s">
        <v>737</v>
      </c>
      <c r="E31" s="40" t="s">
        <v>80</v>
      </c>
      <c r="F31" s="40" t="s">
        <v>80</v>
      </c>
      <c r="G31" s="56" t="s">
        <v>748</v>
      </c>
      <c r="H31" s="40"/>
      <c r="I31" s="50" t="s">
        <v>799</v>
      </c>
      <c r="J31" s="39"/>
    </row>
    <row r="32" spans="1:10" ht="52.5" customHeight="1" x14ac:dyDescent="0.25">
      <c r="A32" s="88"/>
      <c r="B32" s="42" t="s">
        <v>600</v>
      </c>
      <c r="C32" s="56" t="s">
        <v>743</v>
      </c>
      <c r="D32" s="48" t="s">
        <v>742</v>
      </c>
      <c r="E32" s="40" t="s">
        <v>80</v>
      </c>
      <c r="F32" s="40" t="s">
        <v>80</v>
      </c>
      <c r="G32" s="56" t="s">
        <v>748</v>
      </c>
      <c r="H32" s="48" t="s">
        <v>726</v>
      </c>
      <c r="I32" s="50" t="s">
        <v>826</v>
      </c>
      <c r="J32" s="39"/>
    </row>
    <row r="33" spans="1:10" ht="52.5" customHeight="1" x14ac:dyDescent="0.25">
      <c r="A33" s="88"/>
      <c r="B33" s="42" t="s">
        <v>34</v>
      </c>
      <c r="C33" s="56" t="s">
        <v>743</v>
      </c>
      <c r="D33" s="48" t="s">
        <v>737</v>
      </c>
      <c r="E33" s="40" t="s">
        <v>80</v>
      </c>
      <c r="F33" s="40" t="s">
        <v>80</v>
      </c>
      <c r="G33" s="48" t="s">
        <v>747</v>
      </c>
      <c r="H33" s="48" t="s">
        <v>726</v>
      </c>
      <c r="I33" s="50" t="s">
        <v>827</v>
      </c>
      <c r="J33" s="39"/>
    </row>
    <row r="34" spans="1:10" ht="52.5" customHeight="1" x14ac:dyDescent="0.25">
      <c r="A34" s="88"/>
      <c r="B34" s="42" t="s">
        <v>35</v>
      </c>
      <c r="C34" s="44" t="s">
        <v>746</v>
      </c>
      <c r="D34" s="48" t="s">
        <v>737</v>
      </c>
      <c r="E34" s="40" t="s">
        <v>80</v>
      </c>
      <c r="F34" s="40" t="s">
        <v>80</v>
      </c>
      <c r="G34" s="48" t="s">
        <v>745</v>
      </c>
      <c r="H34" s="40"/>
      <c r="I34" s="51" t="s">
        <v>798</v>
      </c>
      <c r="J34" s="39"/>
    </row>
    <row r="35" spans="1:10" ht="52.5" customHeight="1" x14ac:dyDescent="0.25">
      <c r="A35" s="88"/>
      <c r="B35" s="42" t="s">
        <v>36</v>
      </c>
      <c r="C35" s="56" t="s">
        <v>743</v>
      </c>
      <c r="D35" s="48" t="s">
        <v>737</v>
      </c>
      <c r="E35" s="40" t="s">
        <v>80</v>
      </c>
      <c r="F35" s="40" t="s">
        <v>80</v>
      </c>
      <c r="G35" s="56" t="s">
        <v>744</v>
      </c>
      <c r="H35" s="40"/>
      <c r="I35" s="51" t="s">
        <v>828</v>
      </c>
      <c r="J35" s="39"/>
    </row>
    <row r="36" spans="1:10" ht="52.5" customHeight="1" x14ac:dyDescent="0.25">
      <c r="A36" s="88"/>
      <c r="B36" s="42" t="s">
        <v>601</v>
      </c>
      <c r="C36" s="40" t="s">
        <v>80</v>
      </c>
      <c r="D36" s="40" t="s">
        <v>80</v>
      </c>
      <c r="E36" s="40" t="s">
        <v>80</v>
      </c>
      <c r="F36" s="40" t="s">
        <v>80</v>
      </c>
      <c r="G36" s="40" t="s">
        <v>80</v>
      </c>
      <c r="H36" s="40"/>
      <c r="I36" s="52"/>
      <c r="J36" s="39"/>
    </row>
    <row r="37" spans="1:10" ht="52.5" customHeight="1" x14ac:dyDescent="0.25">
      <c r="A37" s="88"/>
      <c r="B37" s="42" t="s">
        <v>538</v>
      </c>
      <c r="C37" s="40" t="s">
        <v>80</v>
      </c>
      <c r="D37" s="40" t="s">
        <v>80</v>
      </c>
      <c r="E37" s="40" t="s">
        <v>80</v>
      </c>
      <c r="F37" s="40" t="s">
        <v>80</v>
      </c>
      <c r="G37" s="40" t="s">
        <v>80</v>
      </c>
      <c r="H37" s="40"/>
      <c r="I37" s="52"/>
      <c r="J37" s="39"/>
    </row>
    <row r="38" spans="1:10" ht="52.5" customHeight="1" x14ac:dyDescent="0.25">
      <c r="A38" s="88"/>
      <c r="B38" s="42" t="s">
        <v>37</v>
      </c>
      <c r="C38" s="56" t="s">
        <v>743</v>
      </c>
      <c r="D38" s="48" t="s">
        <v>742</v>
      </c>
      <c r="E38" s="40" t="s">
        <v>80</v>
      </c>
      <c r="F38" s="40" t="s">
        <v>80</v>
      </c>
      <c r="G38" s="48" t="s">
        <v>741</v>
      </c>
      <c r="H38" s="40"/>
      <c r="I38" s="51" t="s">
        <v>797</v>
      </c>
      <c r="J38" s="39"/>
    </row>
    <row r="39" spans="1:10" ht="52.5" customHeight="1" x14ac:dyDescent="0.25">
      <c r="A39" s="87" t="s">
        <v>553</v>
      </c>
      <c r="B39" s="42" t="s">
        <v>522</v>
      </c>
      <c r="C39" s="40" t="s">
        <v>80</v>
      </c>
      <c r="D39" s="48" t="s">
        <v>740</v>
      </c>
      <c r="E39" s="40" t="s">
        <v>80</v>
      </c>
      <c r="F39" s="40" t="s">
        <v>80</v>
      </c>
      <c r="G39" s="48" t="s">
        <v>739</v>
      </c>
      <c r="H39" s="48" t="s">
        <v>726</v>
      </c>
      <c r="I39" s="50" t="s">
        <v>796</v>
      </c>
      <c r="J39" s="39"/>
    </row>
    <row r="40" spans="1:10" ht="50" x14ac:dyDescent="0.25">
      <c r="A40" s="88"/>
      <c r="B40" s="42" t="s">
        <v>523</v>
      </c>
      <c r="C40" s="56" t="s">
        <v>738</v>
      </c>
      <c r="D40" s="48" t="s">
        <v>737</v>
      </c>
      <c r="E40" s="40" t="s">
        <v>80</v>
      </c>
      <c r="F40" s="40" t="s">
        <v>80</v>
      </c>
      <c r="G40" s="48" t="s">
        <v>736</v>
      </c>
      <c r="H40" s="48" t="s">
        <v>726</v>
      </c>
      <c r="I40" s="50" t="s">
        <v>829</v>
      </c>
      <c r="J40" s="39"/>
    </row>
    <row r="41" spans="1:10" ht="74.25" customHeight="1" x14ac:dyDescent="0.25">
      <c r="A41" s="88"/>
      <c r="B41" s="42" t="s">
        <v>524</v>
      </c>
      <c r="C41" s="56" t="s">
        <v>735</v>
      </c>
      <c r="D41" s="48" t="s">
        <v>734</v>
      </c>
      <c r="E41" s="40" t="s">
        <v>80</v>
      </c>
      <c r="F41" s="40" t="s">
        <v>80</v>
      </c>
      <c r="G41" s="56" t="s">
        <v>733</v>
      </c>
      <c r="H41" s="48" t="s">
        <v>726</v>
      </c>
      <c r="I41" s="50" t="s">
        <v>830</v>
      </c>
      <c r="J41" s="39"/>
    </row>
    <row r="42" spans="1:10" ht="78.75" customHeight="1" x14ac:dyDescent="0.25">
      <c r="A42" s="88"/>
      <c r="B42" s="42" t="s">
        <v>0</v>
      </c>
      <c r="C42" s="40" t="s">
        <v>80</v>
      </c>
      <c r="D42" s="57" t="s">
        <v>732</v>
      </c>
      <c r="E42" s="40" t="s">
        <v>80</v>
      </c>
      <c r="F42" s="40" t="s">
        <v>80</v>
      </c>
      <c r="G42" s="48" t="s">
        <v>731</v>
      </c>
      <c r="H42" s="48" t="s">
        <v>726</v>
      </c>
      <c r="I42" s="50" t="s">
        <v>831</v>
      </c>
      <c r="J42" s="39"/>
    </row>
    <row r="43" spans="1:10" ht="52.5" customHeight="1" x14ac:dyDescent="0.25">
      <c r="A43" s="87" t="s">
        <v>565</v>
      </c>
      <c r="B43" s="42" t="s">
        <v>533</v>
      </c>
      <c r="C43" s="40" t="s">
        <v>80</v>
      </c>
      <c r="D43" s="40" t="s">
        <v>80</v>
      </c>
      <c r="E43" s="40" t="s">
        <v>80</v>
      </c>
      <c r="F43" s="40" t="s">
        <v>80</v>
      </c>
      <c r="G43" s="48" t="s">
        <v>730</v>
      </c>
      <c r="H43" s="48" t="s">
        <v>726</v>
      </c>
      <c r="I43" s="50" t="s">
        <v>795</v>
      </c>
      <c r="J43" s="39"/>
    </row>
    <row r="44" spans="1:10" ht="52.5" customHeight="1" x14ac:dyDescent="0.25">
      <c r="A44" s="88"/>
      <c r="B44" s="42" t="s">
        <v>532</v>
      </c>
      <c r="C44" s="40" t="s">
        <v>80</v>
      </c>
      <c r="D44" s="40" t="s">
        <v>80</v>
      </c>
      <c r="E44" s="40" t="s">
        <v>80</v>
      </c>
      <c r="F44" s="40" t="s">
        <v>80</v>
      </c>
      <c r="G44" s="41" t="s">
        <v>80</v>
      </c>
      <c r="H44" s="48" t="s">
        <v>726</v>
      </c>
      <c r="I44" s="50" t="s">
        <v>794</v>
      </c>
      <c r="J44" s="39"/>
    </row>
    <row r="45" spans="1:10" ht="52.5" customHeight="1" x14ac:dyDescent="0.25">
      <c r="A45" s="88"/>
      <c r="B45" s="42" t="s">
        <v>32</v>
      </c>
      <c r="C45" s="40" t="s">
        <v>80</v>
      </c>
      <c r="D45" s="40" t="s">
        <v>80</v>
      </c>
      <c r="E45" s="40" t="s">
        <v>80</v>
      </c>
      <c r="F45" s="40" t="s">
        <v>80</v>
      </c>
      <c r="G45" s="41" t="s">
        <v>80</v>
      </c>
      <c r="H45" s="48" t="s">
        <v>726</v>
      </c>
      <c r="I45" s="50" t="s">
        <v>794</v>
      </c>
      <c r="J45" s="39"/>
    </row>
    <row r="46" spans="1:10" ht="52.5" customHeight="1" x14ac:dyDescent="0.25">
      <c r="A46" s="88"/>
      <c r="B46" s="42" t="s">
        <v>535</v>
      </c>
      <c r="C46" s="40" t="s">
        <v>80</v>
      </c>
      <c r="D46" s="40" t="s">
        <v>80</v>
      </c>
      <c r="E46" s="40" t="s">
        <v>80</v>
      </c>
      <c r="F46" s="40" t="s">
        <v>80</v>
      </c>
      <c r="G46" s="41" t="s">
        <v>80</v>
      </c>
      <c r="H46" s="48" t="s">
        <v>726</v>
      </c>
      <c r="I46" s="50" t="s">
        <v>794</v>
      </c>
      <c r="J46" s="39"/>
    </row>
    <row r="47" spans="1:10" ht="52.5" customHeight="1" x14ac:dyDescent="0.25">
      <c r="A47" s="43" t="s">
        <v>566</v>
      </c>
      <c r="B47" s="42" t="s">
        <v>534</v>
      </c>
      <c r="C47" s="56" t="s">
        <v>729</v>
      </c>
      <c r="D47" s="56" t="s">
        <v>728</v>
      </c>
      <c r="E47" s="40" t="s">
        <v>80</v>
      </c>
      <c r="F47" s="40" t="s">
        <v>80</v>
      </c>
      <c r="G47" s="56" t="s">
        <v>727</v>
      </c>
      <c r="H47" s="48" t="s">
        <v>726</v>
      </c>
      <c r="I47" s="50" t="s">
        <v>832</v>
      </c>
      <c r="J47" s="39"/>
    </row>
    <row r="48" spans="1:10" ht="52.5" customHeight="1" x14ac:dyDescent="0.25">
      <c r="A48" s="43" t="s">
        <v>567</v>
      </c>
      <c r="B48" s="42" t="s">
        <v>31</v>
      </c>
      <c r="C48" s="40" t="s">
        <v>80</v>
      </c>
      <c r="D48" s="40" t="s">
        <v>80</v>
      </c>
      <c r="E48" s="40" t="s">
        <v>80</v>
      </c>
      <c r="F48" s="40" t="s">
        <v>80</v>
      </c>
      <c r="G48" s="41" t="s">
        <v>80</v>
      </c>
      <c r="H48" s="40"/>
      <c r="I48" s="52"/>
      <c r="J48" s="39"/>
    </row>
    <row r="49" spans="1:10" ht="52.5" customHeight="1" x14ac:dyDescent="0.25">
      <c r="A49" s="87" t="s">
        <v>564</v>
      </c>
      <c r="B49" s="42" t="s">
        <v>20</v>
      </c>
      <c r="C49" s="40" t="s">
        <v>80</v>
      </c>
      <c r="D49" s="40" t="s">
        <v>80</v>
      </c>
      <c r="E49" s="40" t="s">
        <v>80</v>
      </c>
      <c r="F49" s="40" t="s">
        <v>80</v>
      </c>
      <c r="G49" s="41" t="s">
        <v>80</v>
      </c>
      <c r="H49" s="40"/>
      <c r="I49" s="52"/>
      <c r="J49" s="39"/>
    </row>
    <row r="50" spans="1:10" ht="52.5" customHeight="1" x14ac:dyDescent="0.25">
      <c r="A50" s="88"/>
      <c r="B50" s="42" t="s">
        <v>21</v>
      </c>
      <c r="C50" s="40" t="s">
        <v>80</v>
      </c>
      <c r="D50" s="40" t="s">
        <v>80</v>
      </c>
      <c r="E50" s="40" t="s">
        <v>80</v>
      </c>
      <c r="F50" s="40" t="s">
        <v>80</v>
      </c>
      <c r="G50" s="41" t="s">
        <v>80</v>
      </c>
      <c r="H50" s="40"/>
      <c r="I50" s="52"/>
      <c r="J50" s="39"/>
    </row>
    <row r="51" spans="1:10" ht="52.5" customHeight="1" x14ac:dyDescent="0.25">
      <c r="A51" s="88"/>
      <c r="B51" s="42" t="s">
        <v>22</v>
      </c>
      <c r="C51" s="40" t="s">
        <v>80</v>
      </c>
      <c r="D51" s="40" t="s">
        <v>80</v>
      </c>
      <c r="E51" s="40" t="s">
        <v>80</v>
      </c>
      <c r="F51" s="40" t="s">
        <v>80</v>
      </c>
      <c r="G51" s="41" t="s">
        <v>80</v>
      </c>
      <c r="H51" s="40"/>
      <c r="I51" s="52"/>
      <c r="J51" s="39"/>
    </row>
    <row r="52" spans="1:10" ht="52.5" customHeight="1" x14ac:dyDescent="0.25">
      <c r="A52" s="88"/>
      <c r="B52" s="42" t="s">
        <v>23</v>
      </c>
      <c r="C52" s="40" t="s">
        <v>80</v>
      </c>
      <c r="D52" s="40" t="s">
        <v>80</v>
      </c>
      <c r="E52" s="40" t="s">
        <v>80</v>
      </c>
      <c r="F52" s="40" t="s">
        <v>80</v>
      </c>
      <c r="G52" s="41" t="s">
        <v>80</v>
      </c>
      <c r="H52" s="40"/>
      <c r="I52" s="52"/>
      <c r="J52" s="39"/>
    </row>
    <row r="53" spans="1:10" ht="52.5" customHeight="1" x14ac:dyDescent="0.25">
      <c r="A53" s="88"/>
      <c r="B53" s="42" t="s">
        <v>24</v>
      </c>
      <c r="C53" s="40" t="s">
        <v>80</v>
      </c>
      <c r="D53" s="40" t="s">
        <v>80</v>
      </c>
      <c r="E53" s="40" t="s">
        <v>80</v>
      </c>
      <c r="F53" s="40" t="s">
        <v>80</v>
      </c>
      <c r="G53" s="41" t="s">
        <v>80</v>
      </c>
      <c r="H53" s="40"/>
      <c r="I53" s="52"/>
      <c r="J53" s="39"/>
    </row>
    <row r="54" spans="1:10" ht="52.5" customHeight="1" x14ac:dyDescent="0.25">
      <c r="A54" s="88"/>
      <c r="B54" s="42" t="s">
        <v>25</v>
      </c>
      <c r="C54" s="40" t="s">
        <v>80</v>
      </c>
      <c r="D54" s="40" t="s">
        <v>80</v>
      </c>
      <c r="E54" s="40" t="s">
        <v>80</v>
      </c>
      <c r="F54" s="40" t="s">
        <v>80</v>
      </c>
      <c r="G54" s="41" t="s">
        <v>80</v>
      </c>
      <c r="H54" s="40"/>
      <c r="I54" s="52"/>
      <c r="J54" s="39"/>
    </row>
    <row r="55" spans="1:10" ht="52.5" customHeight="1" x14ac:dyDescent="0.25">
      <c r="A55" s="88"/>
      <c r="B55" s="42" t="s">
        <v>26</v>
      </c>
      <c r="C55" s="40" t="s">
        <v>80</v>
      </c>
      <c r="D55" s="40" t="s">
        <v>80</v>
      </c>
      <c r="E55" s="40" t="s">
        <v>80</v>
      </c>
      <c r="F55" s="40" t="s">
        <v>80</v>
      </c>
      <c r="G55" s="41" t="s">
        <v>80</v>
      </c>
      <c r="H55" s="40"/>
      <c r="I55" s="52"/>
      <c r="J55" s="39"/>
    </row>
    <row r="56" spans="1:10" ht="52.5" customHeight="1" x14ac:dyDescent="0.25">
      <c r="A56" s="88"/>
      <c r="B56" s="42" t="s">
        <v>27</v>
      </c>
      <c r="C56" s="40" t="s">
        <v>80</v>
      </c>
      <c r="D56" s="40" t="s">
        <v>80</v>
      </c>
      <c r="E56" s="40" t="s">
        <v>80</v>
      </c>
      <c r="F56" s="40" t="s">
        <v>80</v>
      </c>
      <c r="G56" s="41" t="s">
        <v>80</v>
      </c>
      <c r="H56" s="40"/>
      <c r="I56" s="52"/>
      <c r="J56" s="39"/>
    </row>
    <row r="57" spans="1:10" ht="52.5" customHeight="1" x14ac:dyDescent="0.25">
      <c r="A57" s="88"/>
      <c r="B57" s="42" t="s">
        <v>530</v>
      </c>
      <c r="C57" s="40" t="s">
        <v>80</v>
      </c>
      <c r="D57" s="40" t="s">
        <v>80</v>
      </c>
      <c r="E57" s="40" t="s">
        <v>80</v>
      </c>
      <c r="F57" s="40" t="s">
        <v>80</v>
      </c>
      <c r="G57" s="41" t="s">
        <v>80</v>
      </c>
      <c r="H57" s="48" t="s">
        <v>726</v>
      </c>
      <c r="I57" s="50" t="s">
        <v>794</v>
      </c>
      <c r="J57" s="39"/>
    </row>
    <row r="58" spans="1:10" ht="52.5" customHeight="1" x14ac:dyDescent="0.25">
      <c r="A58" s="88"/>
      <c r="B58" s="42" t="s">
        <v>28</v>
      </c>
      <c r="C58" s="40" t="s">
        <v>80</v>
      </c>
      <c r="D58" s="40" t="s">
        <v>80</v>
      </c>
      <c r="E58" s="40" t="s">
        <v>80</v>
      </c>
      <c r="F58" s="40" t="s">
        <v>80</v>
      </c>
      <c r="G58" s="41" t="s">
        <v>80</v>
      </c>
      <c r="H58" s="48" t="s">
        <v>726</v>
      </c>
      <c r="I58" s="50" t="s">
        <v>794</v>
      </c>
      <c r="J58" s="39"/>
    </row>
    <row r="59" spans="1:10" ht="52.5" customHeight="1" x14ac:dyDescent="0.25">
      <c r="A59" s="88"/>
      <c r="B59" s="42" t="s">
        <v>531</v>
      </c>
      <c r="C59" s="40" t="s">
        <v>80</v>
      </c>
      <c r="D59" s="40" t="s">
        <v>80</v>
      </c>
      <c r="E59" s="40" t="s">
        <v>80</v>
      </c>
      <c r="F59" s="40" t="s">
        <v>80</v>
      </c>
      <c r="G59" s="41" t="s">
        <v>80</v>
      </c>
      <c r="H59" s="40"/>
      <c r="I59" s="52"/>
      <c r="J59" s="39"/>
    </row>
    <row r="60" spans="1:10" ht="52.5" customHeight="1" x14ac:dyDescent="0.25">
      <c r="A60" s="88"/>
      <c r="B60" s="42" t="s">
        <v>29</v>
      </c>
      <c r="C60" s="40" t="s">
        <v>80</v>
      </c>
      <c r="D60" s="40" t="s">
        <v>80</v>
      </c>
      <c r="E60" s="40" t="s">
        <v>80</v>
      </c>
      <c r="F60" s="40" t="s">
        <v>80</v>
      </c>
      <c r="G60" s="41" t="s">
        <v>80</v>
      </c>
      <c r="H60" s="40"/>
      <c r="I60" s="52"/>
      <c r="J60" s="39"/>
    </row>
    <row r="61" spans="1:10" ht="52.5" customHeight="1" x14ac:dyDescent="0.25">
      <c r="A61" s="88"/>
      <c r="B61" s="42" t="s">
        <v>30</v>
      </c>
      <c r="C61" s="40" t="s">
        <v>80</v>
      </c>
      <c r="D61" s="40" t="s">
        <v>80</v>
      </c>
      <c r="E61" s="40" t="s">
        <v>80</v>
      </c>
      <c r="F61" s="40" t="s">
        <v>80</v>
      </c>
      <c r="G61" s="41" t="s">
        <v>80</v>
      </c>
      <c r="H61" s="40"/>
      <c r="I61" s="52"/>
      <c r="J61" s="39"/>
    </row>
  </sheetData>
  <mergeCells count="8">
    <mergeCell ref="A43:A46"/>
    <mergeCell ref="A49:A61"/>
    <mergeCell ref="A1:B1"/>
    <mergeCell ref="A2:A20"/>
    <mergeCell ref="A21:A25"/>
    <mergeCell ref="A26:A30"/>
    <mergeCell ref="A31:A38"/>
    <mergeCell ref="A39:A42"/>
  </mergeCells>
  <conditionalFormatting sqref="C2:H61">
    <cfRule type="expression" dxfId="2" priority="1">
      <formula>C2="None"</formula>
    </cfRule>
  </conditionalFormatting>
  <conditionalFormatting sqref="H1:H61">
    <cfRule type="containsBlanks" dxfId="1" priority="3">
      <formula>LEN(TRIM(H1))=0</formula>
    </cfRule>
  </conditionalFormatting>
  <hyperlinks>
    <hyperlink ref="I2" r:id="rId1" xr:uid="{ACD8C0C0-CB6F-4441-A06A-AF21EF42D113}"/>
    <hyperlink ref="I3" r:id="rId2" xr:uid="{EDFA75A8-64C9-4B40-B7AA-EE3E73C77D64}"/>
    <hyperlink ref="I4" r:id="rId3" xr:uid="{65DFD102-4F86-42F6-B4CE-B613A9241258}"/>
    <hyperlink ref="I5" r:id="rId4" xr:uid="{9F3812A8-356A-43A3-BF6E-9A1E6B7F6659}"/>
    <hyperlink ref="I6" r:id="rId5" xr:uid="{76C957A0-9F2F-4F07-8AFE-C8F04142F0FE}"/>
    <hyperlink ref="I7" r:id="rId6" display="_x000a_* Responsabilité Sociale et Environnementale_x000a_* Crédit Mutuel's coal mining and coal power policies_x000a_* Crédit Mutuel's pledge to cut carbon footprint_x000a_* Principles for Responsible Banking: Full text and signatory list" xr:uid="{45D771D1-B550-4719-B474-725541188A61}"/>
    <hyperlink ref="I8" r:id="rId7" xr:uid="{14D452F0-9E8F-40B1-A1F6-B2B252C78F14}"/>
    <hyperlink ref="I9" r:id="rId8" xr:uid="{C7AE5870-979F-4608-A964-8D0D47E4D237}"/>
    <hyperlink ref="I13" r:id="rId9" xr:uid="{1CE53AF2-EDF6-49FB-9078-0F7B1F9A482D}"/>
    <hyperlink ref="I14" r:id="rId10" xr:uid="{50320152-DD27-4B29-B4DD-1547DDEAD8CB}"/>
    <hyperlink ref="I15" r:id="rId11" xr:uid="{FB73F42B-1B69-4561-844B-18B7848A84AE}"/>
    <hyperlink ref="I16" r:id="rId12" xr:uid="{CD2E5D2B-F2DB-43EE-BFCD-6ED17728773A}"/>
    <hyperlink ref="I17" r:id="rId13" xr:uid="{32C1B3CC-48E0-4A5A-B69B-F50FD8E84255}"/>
    <hyperlink ref="I18" r:id="rId14" xr:uid="{78457C61-ECCF-49A4-B4FF-9C2251212B15}"/>
    <hyperlink ref="I19" r:id="rId15" xr:uid="{DE62B711-A7C4-497E-B549-210D6AF436E9}"/>
    <hyperlink ref="I20" r:id="rId16" xr:uid="{85B4193C-6721-4BA1-A486-36E2F0405198}"/>
    <hyperlink ref="I21" r:id="rId17" xr:uid="{BE45B3F5-0752-49E8-A853-2A29CF492A77}"/>
    <hyperlink ref="I22" r:id="rId18" xr:uid="{9B71E947-7FB2-4645-95AF-0FCA8E198D23}"/>
    <hyperlink ref="I23" r:id="rId19" xr:uid="{CBC889C3-6022-4CAE-BD7E-4F6D5BEDFEF1}"/>
    <hyperlink ref="I24" r:id="rId20" xr:uid="{87ED75FC-BEA1-4FF9-8AFF-14D101352F3A}"/>
    <hyperlink ref="I25" r:id="rId21" xr:uid="{4DC385A1-8E3A-404D-8C5A-BA66F70386AA}"/>
    <hyperlink ref="I26" r:id="rId22" xr:uid="{92719220-0DD9-4E67-8146-12E7678A1A78}"/>
    <hyperlink ref="I27" r:id="rId23" location="overview-of-financial-institutions" xr:uid="{7C9414CF-547C-40B6-8C62-30EA6178FA93}"/>
    <hyperlink ref="I28" r:id="rId24" xr:uid="{D4A87AA8-0B1F-46AF-B067-D07A4083E67A}"/>
    <hyperlink ref="I29" r:id="rId25" xr:uid="{6D38AF4A-78AB-4AB3-989D-F34EB26DD27F}"/>
    <hyperlink ref="I30" r:id="rId26" xr:uid="{4F9FA72A-F5F0-4601-ABD4-67B3F7810BE4}"/>
    <hyperlink ref="I31" r:id="rId27" xr:uid="{110508BA-E12B-48F2-B2F1-EFF9D9F1C928}"/>
    <hyperlink ref="I32" r:id="rId28" xr:uid="{D476DBD8-56FC-4453-B8E1-ECEDD4E647B4}"/>
    <hyperlink ref="I33" r:id="rId29" xr:uid="{0531E1B1-7110-4546-B50D-60AEFAFACC41}"/>
    <hyperlink ref="I34" r:id="rId30" xr:uid="{92E1735B-E8B1-4049-8262-0897F781463C}"/>
    <hyperlink ref="I35" r:id="rId31" xr:uid="{5900B1D3-C6D3-4A1D-A11A-FED8C5C65CD7}"/>
    <hyperlink ref="I38" r:id="rId32" xr:uid="{878CFE49-5356-44FA-9DF6-A64D1C26CC55}"/>
    <hyperlink ref="I39" r:id="rId33" xr:uid="{FC3C045F-EC05-4EC1-B14E-85151C4B3A99}"/>
    <hyperlink ref="I40" r:id="rId34" xr:uid="{83DBE518-096F-48BD-8F2A-99899741A958}"/>
    <hyperlink ref="I41" r:id="rId35" xr:uid="{079086E6-7FA5-40FE-B849-04EE6CDD9D37}"/>
    <hyperlink ref="I42" r:id="rId36" xr:uid="{DBA9AFE4-E60A-4EDB-AB36-C4CA961EE918}"/>
    <hyperlink ref="I43" r:id="rId37" xr:uid="{4EEC7814-A145-4F22-B0EC-3132760D4B0A}"/>
    <hyperlink ref="I44" r:id="rId38" xr:uid="{46F8D273-FC26-4964-9B6F-02530C7F8800}"/>
    <hyperlink ref="I45" r:id="rId39" xr:uid="{BC7B7638-AE93-49E9-8D87-AC248C690593}"/>
    <hyperlink ref="I46" r:id="rId40" xr:uid="{46E250C2-B265-4D59-99E1-8E1F7C39E0D4}"/>
    <hyperlink ref="I47" r:id="rId41" xr:uid="{45A68A37-4A63-4597-8F92-D33D0B5C67FB}"/>
    <hyperlink ref="I57" r:id="rId42" xr:uid="{A6132ACF-829A-4A12-A22D-AC4B7B806641}"/>
    <hyperlink ref="I58" r:id="rId43" xr:uid="{958FBEEA-760D-425B-8CC0-07FCF806DB38}"/>
    <hyperlink ref="I12" r:id="rId44" xr:uid="{ACDC70FC-DE02-4432-A520-DAAC988C9456}"/>
    <hyperlink ref="I11" r:id="rId45" xr:uid="{38C54E6A-5F08-4BF5-8CD3-2E13B49ED7D2}"/>
    <hyperlink ref="I10" r:id="rId46" display="* Klimaschutz-Selbstverpflichtung des Finanzsektors_x000a_* Partnership for Carbon Accounting Financials: Overview of financial institutions_x000a_* Principles for Responsible Banking: Full text and signatory list_x000a_" xr:uid="{296E239D-39D5-4522-B2BC-87452181C6DB}"/>
  </hyperlinks>
  <pageMargins left="0.7" right="0.7" top="0.75" bottom="0.75" header="0.3" footer="0.3"/>
  <pageSetup orientation="portrait" r:id="rId4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E7D42-7297-451A-B0CE-FFCCEEFB65B3}">
  <sheetPr>
    <outlinePr summaryBelow="0" summaryRight="0"/>
  </sheetPr>
  <dimension ref="A1:F20"/>
  <sheetViews>
    <sheetView workbookViewId="0">
      <selection activeCell="A5" sqref="A5"/>
    </sheetView>
  </sheetViews>
  <sheetFormatPr defaultColWidth="14.453125" defaultRowHeight="15.75" customHeight="1" x14ac:dyDescent="0.25"/>
  <cols>
    <col min="1" max="16384" width="14.453125" style="35"/>
  </cols>
  <sheetData>
    <row r="1" spans="1:6" ht="15.75" customHeight="1" x14ac:dyDescent="0.25">
      <c r="A1" s="47"/>
      <c r="B1" s="54"/>
      <c r="C1" s="61"/>
      <c r="D1" s="60"/>
      <c r="E1" s="59"/>
      <c r="F1" s="62"/>
    </row>
    <row r="2" spans="1:6" ht="15.75" customHeight="1" x14ac:dyDescent="0.25">
      <c r="A2" s="90" t="s">
        <v>804</v>
      </c>
      <c r="B2" s="91"/>
      <c r="C2" s="91"/>
      <c r="D2" s="91"/>
      <c r="E2" s="91"/>
      <c r="F2" s="91"/>
    </row>
    <row r="5" spans="1:6" ht="15.75" customHeight="1" x14ac:dyDescent="0.3">
      <c r="A5" s="46" t="s">
        <v>803</v>
      </c>
    </row>
    <row r="6" spans="1:6" ht="15.75" customHeight="1" x14ac:dyDescent="0.25">
      <c r="A6" s="92" t="s">
        <v>802</v>
      </c>
      <c r="B6" s="92"/>
      <c r="C6" s="92"/>
      <c r="D6" s="92"/>
    </row>
    <row r="7" spans="1:6" ht="15.75" customHeight="1" x14ac:dyDescent="0.25">
      <c r="A7" s="92"/>
      <c r="B7" s="92"/>
      <c r="C7" s="92"/>
      <c r="D7" s="92"/>
    </row>
    <row r="8" spans="1:6" ht="15.75" customHeight="1" x14ac:dyDescent="0.25">
      <c r="A8" s="92"/>
      <c r="B8" s="92"/>
      <c r="C8" s="92"/>
      <c r="D8" s="92"/>
    </row>
    <row r="9" spans="1:6" ht="15.75" customHeight="1" x14ac:dyDescent="0.25">
      <c r="A9" s="92"/>
      <c r="B9" s="92"/>
      <c r="C9" s="92"/>
      <c r="D9" s="92"/>
    </row>
    <row r="10" spans="1:6" ht="15.75" customHeight="1" x14ac:dyDescent="0.25">
      <c r="A10" s="92"/>
      <c r="B10" s="92"/>
      <c r="C10" s="92"/>
      <c r="D10" s="92"/>
    </row>
    <row r="11" spans="1:6" ht="15.75" customHeight="1" x14ac:dyDescent="0.25">
      <c r="A11" s="92"/>
      <c r="B11" s="92"/>
      <c r="C11" s="92"/>
      <c r="D11" s="92"/>
    </row>
    <row r="12" spans="1:6" ht="15.75" customHeight="1" x14ac:dyDescent="0.25">
      <c r="A12" s="92"/>
      <c r="B12" s="92"/>
      <c r="C12" s="92"/>
      <c r="D12" s="92"/>
    </row>
    <row r="13" spans="1:6" ht="15.75" customHeight="1" x14ac:dyDescent="0.25">
      <c r="A13" s="92"/>
      <c r="B13" s="92"/>
      <c r="C13" s="92"/>
      <c r="D13" s="92"/>
    </row>
    <row r="14" spans="1:6" ht="15.75" customHeight="1" x14ac:dyDescent="0.25">
      <c r="A14" s="92"/>
      <c r="B14" s="92"/>
      <c r="C14" s="92"/>
      <c r="D14" s="92"/>
    </row>
    <row r="15" spans="1:6" ht="15.75" customHeight="1" x14ac:dyDescent="0.25">
      <c r="A15" s="92"/>
      <c r="B15" s="92"/>
      <c r="C15" s="92"/>
      <c r="D15" s="92"/>
    </row>
    <row r="16" spans="1:6" ht="15.75" customHeight="1" x14ac:dyDescent="0.25">
      <c r="A16" s="92"/>
      <c r="B16" s="92"/>
      <c r="C16" s="92"/>
      <c r="D16" s="92"/>
    </row>
    <row r="17" spans="1:4" ht="15.75" customHeight="1" x14ac:dyDescent="0.25">
      <c r="A17" s="92"/>
      <c r="B17" s="92"/>
      <c r="C17" s="92"/>
      <c r="D17" s="92"/>
    </row>
    <row r="18" spans="1:4" ht="15.75" customHeight="1" x14ac:dyDescent="0.25">
      <c r="A18" s="92"/>
      <c r="B18" s="92"/>
      <c r="C18" s="92"/>
      <c r="D18" s="92"/>
    </row>
    <row r="19" spans="1:4" ht="15.75" customHeight="1" x14ac:dyDescent="0.25">
      <c r="A19" s="92"/>
      <c r="B19" s="92"/>
      <c r="C19" s="92"/>
      <c r="D19" s="92"/>
    </row>
    <row r="20" spans="1:4" ht="15.75" customHeight="1" x14ac:dyDescent="0.25">
      <c r="A20" s="92"/>
      <c r="B20" s="92"/>
      <c r="C20" s="92"/>
      <c r="D20" s="92"/>
    </row>
  </sheetData>
  <mergeCells count="2">
    <mergeCell ref="A2:F2"/>
    <mergeCell ref="A6:D20"/>
  </mergeCells>
  <conditionalFormatting sqref="A1 C1:E1">
    <cfRule type="expression" dxfId="0" priority="1">
      <formula>A1="None"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vt:lpstr>
      <vt:lpstr>Fossil Fuel Policy Scores</vt:lpstr>
      <vt:lpstr>Financed Emissions Analysis</vt:lpstr>
      <vt:lpstr>Financed Emissions Legend&amp;Notes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locadmin</dc:creator>
  <cp:lastModifiedBy>locadmin</cp:lastModifiedBy>
  <dcterms:created xsi:type="dcterms:W3CDTF">2021-03-19T23:05:42Z</dcterms:created>
  <dcterms:modified xsi:type="dcterms:W3CDTF">2021-03-24T00:34:45Z</dcterms:modified>
</cp:coreProperties>
</file>